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 Daten\Baclofen-Neu\"/>
    </mc:Choice>
  </mc:AlternateContent>
  <bookViews>
    <workbookView xWindow="0" yWindow="0" windowWidth="28800" windowHeight="13365"/>
  </bookViews>
  <sheets>
    <sheet name="2017" sheetId="1" r:id="rId1"/>
    <sheet name="JAN" sheetId="2" r:id="rId2"/>
    <sheet name="FEB" sheetId="3" r:id="rId3"/>
    <sheet name="MAR" sheetId="4" r:id="rId4"/>
    <sheet name="APR" sheetId="5" r:id="rId5"/>
    <sheet name="MAI" sheetId="6" r:id="rId6"/>
    <sheet name="JUN" sheetId="7" r:id="rId7"/>
    <sheet name="JUL" sheetId="8" r:id="rId8"/>
    <sheet name="AUG" sheetId="9" r:id="rId9"/>
    <sheet name="SEP" sheetId="10" r:id="rId10"/>
    <sheet name="OKT" sheetId="11" r:id="rId11"/>
    <sheet name="NOV" sheetId="12" r:id="rId12"/>
    <sheet name="DEZ" sheetId="13" r:id="rId13"/>
    <sheet name="Parameter" sheetId="14" r:id="rId14"/>
  </sheets>
  <calcPr calcId="152511" refMode="R1C1" iterate="1" iterateCount="300" iterateDelta="0.01"/>
</workbook>
</file>

<file path=xl/calcChain.xml><?xml version="1.0" encoding="utf-8"?>
<calcChain xmlns="http://schemas.openxmlformats.org/spreadsheetml/2006/main">
  <c r="A23" i="14" l="1"/>
  <c r="A188" i="13"/>
  <c r="A188" i="12"/>
  <c r="A188" i="11"/>
  <c r="A188" i="10"/>
  <c r="A188" i="9"/>
  <c r="A188" i="8"/>
  <c r="A188" i="7"/>
  <c r="A188" i="6"/>
  <c r="A188" i="5"/>
  <c r="A188" i="4"/>
  <c r="A188" i="3"/>
  <c r="A188" i="2"/>
  <c r="E186" i="13"/>
  <c r="D186" i="13"/>
  <c r="C186" i="13"/>
  <c r="B186" i="13"/>
  <c r="E185" i="13"/>
  <c r="D185" i="13"/>
  <c r="C185" i="13"/>
  <c r="B185" i="13"/>
  <c r="E184" i="13"/>
  <c r="D184" i="13"/>
  <c r="C184" i="13"/>
  <c r="B184" i="13"/>
  <c r="E183" i="13"/>
  <c r="D183" i="13"/>
  <c r="C183" i="13"/>
  <c r="B183" i="13"/>
  <c r="E182" i="13"/>
  <c r="D182" i="13"/>
  <c r="C182" i="13"/>
  <c r="B182" i="13"/>
  <c r="E181" i="13"/>
  <c r="D181" i="13"/>
  <c r="C181" i="13"/>
  <c r="B181" i="13"/>
  <c r="E180" i="13"/>
  <c r="D180" i="13"/>
  <c r="C180" i="13"/>
  <c r="B180" i="13"/>
  <c r="E179" i="13"/>
  <c r="D179" i="13"/>
  <c r="C179" i="13"/>
  <c r="B179" i="13"/>
  <c r="E178" i="13"/>
  <c r="D178" i="13"/>
  <c r="C178" i="13"/>
  <c r="B178" i="13"/>
  <c r="E177" i="13"/>
  <c r="D177" i="13"/>
  <c r="C177" i="13"/>
  <c r="B177" i="13"/>
  <c r="E176" i="13"/>
  <c r="D176" i="13"/>
  <c r="C176" i="13"/>
  <c r="B176" i="13"/>
  <c r="E175" i="13"/>
  <c r="D175" i="13"/>
  <c r="C175" i="13"/>
  <c r="B175" i="13"/>
  <c r="E174" i="13"/>
  <c r="D174" i="13"/>
  <c r="C174" i="13"/>
  <c r="B174" i="13"/>
  <c r="E173" i="13"/>
  <c r="D173" i="13"/>
  <c r="C173" i="13"/>
  <c r="B173" i="13"/>
  <c r="E172" i="13"/>
  <c r="D172" i="13"/>
  <c r="C172" i="13"/>
  <c r="B172" i="13"/>
  <c r="E171" i="13"/>
  <c r="D171" i="13"/>
  <c r="C171" i="13"/>
  <c r="B171" i="13"/>
  <c r="E170" i="13"/>
  <c r="D170" i="13"/>
  <c r="C170" i="13"/>
  <c r="B170" i="13"/>
  <c r="E169" i="13"/>
  <c r="D169" i="13"/>
  <c r="C169" i="13"/>
  <c r="B169" i="13"/>
  <c r="E168" i="13"/>
  <c r="D168" i="13"/>
  <c r="C168" i="13"/>
  <c r="B168" i="13"/>
  <c r="E167" i="13"/>
  <c r="D167" i="13"/>
  <c r="C167" i="13"/>
  <c r="B167" i="13"/>
  <c r="E166" i="13"/>
  <c r="D166" i="13"/>
  <c r="C166" i="13"/>
  <c r="B166" i="13"/>
  <c r="E165" i="13"/>
  <c r="D165" i="13"/>
  <c r="C165" i="13"/>
  <c r="B165" i="13"/>
  <c r="E164" i="13"/>
  <c r="D164" i="13"/>
  <c r="C164" i="13"/>
  <c r="B164" i="13"/>
  <c r="E163" i="13"/>
  <c r="D163" i="13"/>
  <c r="C163" i="13"/>
  <c r="B163" i="13"/>
  <c r="E162" i="13"/>
  <c r="D162" i="13"/>
  <c r="C162" i="13"/>
  <c r="B162" i="13"/>
  <c r="E161" i="13"/>
  <c r="D161" i="13"/>
  <c r="C161" i="13"/>
  <c r="B161" i="13"/>
  <c r="E160" i="13"/>
  <c r="D160" i="13"/>
  <c r="C160" i="13"/>
  <c r="B160" i="13"/>
  <c r="E159" i="13"/>
  <c r="D159" i="13"/>
  <c r="C159" i="13"/>
  <c r="B159" i="13"/>
  <c r="E158" i="13"/>
  <c r="D158" i="13"/>
  <c r="C158" i="13"/>
  <c r="B158" i="13"/>
  <c r="E157" i="13"/>
  <c r="D157" i="13"/>
  <c r="C157" i="13"/>
  <c r="B157" i="13"/>
  <c r="E150" i="13"/>
  <c r="D150" i="13"/>
  <c r="C150" i="13"/>
  <c r="B150" i="13"/>
  <c r="E149" i="13"/>
  <c r="D149" i="13"/>
  <c r="C149" i="13"/>
  <c r="B149" i="13"/>
  <c r="E148" i="13"/>
  <c r="D148" i="13"/>
  <c r="C148" i="13"/>
  <c r="B148" i="13"/>
  <c r="E147" i="13"/>
  <c r="D147" i="13"/>
  <c r="C147" i="13"/>
  <c r="B147" i="13"/>
  <c r="E138" i="13"/>
  <c r="D138" i="13"/>
  <c r="C138" i="13"/>
  <c r="B138" i="13"/>
  <c r="P128" i="13"/>
  <c r="O128" i="13"/>
  <c r="P127" i="13"/>
  <c r="O127" i="13"/>
  <c r="P126" i="13"/>
  <c r="O126" i="13"/>
  <c r="P125" i="13"/>
  <c r="O125" i="13"/>
  <c r="P124" i="13"/>
  <c r="O124" i="13"/>
  <c r="P123" i="13"/>
  <c r="O123" i="13"/>
  <c r="P122" i="13"/>
  <c r="O122" i="13"/>
  <c r="P121" i="13"/>
  <c r="O121" i="13"/>
  <c r="P120" i="13"/>
  <c r="O120" i="13"/>
  <c r="P119" i="13"/>
  <c r="O119" i="13"/>
  <c r="P118" i="13"/>
  <c r="O118" i="13"/>
  <c r="P117" i="13"/>
  <c r="O117" i="13"/>
  <c r="P116" i="13"/>
  <c r="O116" i="13"/>
  <c r="P115" i="13"/>
  <c r="O115" i="13"/>
  <c r="P114" i="13"/>
  <c r="O114" i="13"/>
  <c r="P113" i="13"/>
  <c r="O113" i="13"/>
  <c r="P112" i="13"/>
  <c r="O112" i="13"/>
  <c r="P111" i="13"/>
  <c r="O111" i="13"/>
  <c r="P110" i="13"/>
  <c r="O110" i="13"/>
  <c r="P109" i="13"/>
  <c r="O109" i="13"/>
  <c r="P108" i="13"/>
  <c r="O108" i="13"/>
  <c r="P107" i="13"/>
  <c r="O107" i="13"/>
  <c r="P106" i="13"/>
  <c r="O106" i="13"/>
  <c r="P105" i="13"/>
  <c r="O105" i="13"/>
  <c r="P104" i="13"/>
  <c r="O104" i="13"/>
  <c r="P103" i="13"/>
  <c r="O103" i="13"/>
  <c r="P102" i="13"/>
  <c r="O102" i="13"/>
  <c r="P101" i="13"/>
  <c r="O101" i="13"/>
  <c r="P100" i="13"/>
  <c r="O100" i="13"/>
  <c r="P99" i="13"/>
  <c r="O99" i="13"/>
  <c r="P98" i="13"/>
  <c r="O98" i="13"/>
  <c r="P97" i="13"/>
  <c r="O97" i="13"/>
  <c r="P96" i="13"/>
  <c r="O96" i="13"/>
  <c r="P95" i="13"/>
  <c r="O95" i="13"/>
  <c r="P94" i="13"/>
  <c r="O94" i="13"/>
  <c r="P93" i="13"/>
  <c r="O93" i="13"/>
  <c r="P92" i="13"/>
  <c r="O92" i="13"/>
  <c r="P91" i="13"/>
  <c r="O91" i="13"/>
  <c r="P90" i="13"/>
  <c r="O90" i="13"/>
  <c r="P89" i="13"/>
  <c r="O89" i="13"/>
  <c r="P88" i="13"/>
  <c r="O88" i="13"/>
  <c r="P87" i="13"/>
  <c r="O87" i="13"/>
  <c r="P86" i="13"/>
  <c r="O86" i="13"/>
  <c r="P85" i="13"/>
  <c r="O85" i="13"/>
  <c r="P84" i="13"/>
  <c r="O84" i="13"/>
  <c r="P83" i="13"/>
  <c r="O83" i="13"/>
  <c r="P82" i="13"/>
  <c r="O82" i="13"/>
  <c r="P81" i="13"/>
  <c r="O81" i="13"/>
  <c r="P80" i="13"/>
  <c r="O80" i="13"/>
  <c r="P79" i="13"/>
  <c r="O79" i="13"/>
  <c r="P78" i="13"/>
  <c r="O78" i="13"/>
  <c r="P77" i="13"/>
  <c r="O77" i="13"/>
  <c r="P76" i="13"/>
  <c r="O76" i="13"/>
  <c r="P75" i="13"/>
  <c r="O75" i="13"/>
  <c r="P74" i="13"/>
  <c r="O74" i="13"/>
  <c r="P73" i="13"/>
  <c r="O73" i="13"/>
  <c r="P72" i="13"/>
  <c r="O72" i="13"/>
  <c r="P71" i="13"/>
  <c r="O71" i="13"/>
  <c r="P70" i="13"/>
  <c r="O70" i="13"/>
  <c r="P69" i="13"/>
  <c r="O69" i="13"/>
  <c r="P68" i="13"/>
  <c r="O68" i="13"/>
  <c r="P67" i="13"/>
  <c r="O67" i="13"/>
  <c r="P66" i="13"/>
  <c r="O66" i="13"/>
  <c r="P65" i="13"/>
  <c r="O65" i="13"/>
  <c r="P64" i="13"/>
  <c r="O64" i="13"/>
  <c r="P63" i="13"/>
  <c r="O63" i="13"/>
  <c r="P62" i="13"/>
  <c r="O62" i="13"/>
  <c r="P61" i="13"/>
  <c r="O61" i="13"/>
  <c r="P60" i="13"/>
  <c r="O60" i="13"/>
  <c r="P59" i="13"/>
  <c r="O59" i="13"/>
  <c r="P58" i="13"/>
  <c r="O58" i="13"/>
  <c r="P57" i="13"/>
  <c r="O57" i="13"/>
  <c r="P56" i="13"/>
  <c r="O56" i="13"/>
  <c r="P55" i="13"/>
  <c r="O55" i="13"/>
  <c r="P54" i="13"/>
  <c r="O54" i="13"/>
  <c r="P53" i="13"/>
  <c r="O53" i="13"/>
  <c r="P52" i="13"/>
  <c r="O52" i="13"/>
  <c r="P51" i="13"/>
  <c r="O51" i="13"/>
  <c r="P50" i="13"/>
  <c r="O50" i="13"/>
  <c r="P49" i="13"/>
  <c r="O49" i="13"/>
  <c r="P48" i="13"/>
  <c r="O48" i="13"/>
  <c r="P47" i="13"/>
  <c r="O47" i="13"/>
  <c r="P46" i="13"/>
  <c r="O46" i="13"/>
  <c r="P45" i="13"/>
  <c r="O45" i="13"/>
  <c r="P44" i="13"/>
  <c r="O44" i="13"/>
  <c r="P43" i="13"/>
  <c r="O43" i="13"/>
  <c r="P42" i="13"/>
  <c r="O42" i="13"/>
  <c r="P41" i="13"/>
  <c r="O41" i="13"/>
  <c r="P40" i="13"/>
  <c r="O40" i="13"/>
  <c r="P39" i="13"/>
  <c r="O39" i="13"/>
  <c r="P38" i="13"/>
  <c r="O38" i="13"/>
  <c r="P37" i="13"/>
  <c r="O37" i="13"/>
  <c r="P36" i="13"/>
  <c r="O36" i="13"/>
  <c r="P35" i="13"/>
  <c r="O35" i="13"/>
  <c r="P34" i="13"/>
  <c r="O34" i="13"/>
  <c r="P33" i="13"/>
  <c r="O33" i="13"/>
  <c r="P32" i="13"/>
  <c r="O32" i="13"/>
  <c r="P31" i="13"/>
  <c r="O31" i="13"/>
  <c r="P30" i="13"/>
  <c r="O30" i="13"/>
  <c r="P29" i="13"/>
  <c r="O29" i="13"/>
  <c r="P28" i="13"/>
  <c r="O28" i="13"/>
  <c r="P27" i="13"/>
  <c r="O27" i="13"/>
  <c r="P26" i="13"/>
  <c r="O26" i="13"/>
  <c r="P25" i="13"/>
  <c r="O25" i="13"/>
  <c r="P24" i="13"/>
  <c r="O24" i="13"/>
  <c r="P23" i="13"/>
  <c r="O23" i="13"/>
  <c r="P22" i="13"/>
  <c r="O22" i="13"/>
  <c r="P21" i="13"/>
  <c r="O21" i="13"/>
  <c r="P20" i="13"/>
  <c r="O20" i="13"/>
  <c r="P19" i="13"/>
  <c r="O19" i="13"/>
  <c r="P18" i="13"/>
  <c r="O18" i="13"/>
  <c r="P17" i="13"/>
  <c r="O17" i="13"/>
  <c r="P16" i="13"/>
  <c r="O16" i="13"/>
  <c r="P15" i="13"/>
  <c r="O15" i="13"/>
  <c r="P14" i="13"/>
  <c r="O14" i="13"/>
  <c r="P13" i="13"/>
  <c r="O13" i="13"/>
  <c r="P12" i="13"/>
  <c r="O12" i="13"/>
  <c r="P11" i="13"/>
  <c r="O11" i="13"/>
  <c r="P10" i="13"/>
  <c r="O10" i="13"/>
  <c r="P9" i="13"/>
  <c r="O9" i="13"/>
  <c r="P8" i="13"/>
  <c r="O8" i="13"/>
  <c r="P7" i="13"/>
  <c r="O7" i="13"/>
  <c r="P6" i="13"/>
  <c r="O6" i="13"/>
  <c r="P5" i="13"/>
  <c r="O5" i="13"/>
  <c r="P4" i="13"/>
  <c r="O4" i="13"/>
  <c r="E186" i="12"/>
  <c r="D186" i="12"/>
  <c r="C186" i="12"/>
  <c r="B186" i="12"/>
  <c r="E185" i="12"/>
  <c r="D185" i="12"/>
  <c r="C185" i="12"/>
  <c r="B185" i="12"/>
  <c r="E184" i="12"/>
  <c r="D184" i="12"/>
  <c r="C184" i="12"/>
  <c r="B184" i="12"/>
  <c r="E183" i="12"/>
  <c r="D183" i="12"/>
  <c r="C183" i="12"/>
  <c r="B183" i="12"/>
  <c r="E182" i="12"/>
  <c r="D182" i="12"/>
  <c r="C182" i="12"/>
  <c r="B182" i="12"/>
  <c r="E181" i="12"/>
  <c r="D181" i="12"/>
  <c r="C181" i="12"/>
  <c r="B181" i="12"/>
  <c r="E180" i="12"/>
  <c r="D180" i="12"/>
  <c r="C180" i="12"/>
  <c r="B180" i="12"/>
  <c r="E179" i="12"/>
  <c r="D179" i="12"/>
  <c r="C179" i="12"/>
  <c r="B179" i="12"/>
  <c r="E178" i="12"/>
  <c r="D178" i="12"/>
  <c r="C178" i="12"/>
  <c r="B178" i="12"/>
  <c r="E177" i="12"/>
  <c r="D177" i="12"/>
  <c r="C177" i="12"/>
  <c r="B177" i="12"/>
  <c r="E176" i="12"/>
  <c r="D176" i="12"/>
  <c r="C176" i="12"/>
  <c r="B176" i="12"/>
  <c r="E175" i="12"/>
  <c r="D175" i="12"/>
  <c r="C175" i="12"/>
  <c r="B175" i="12"/>
  <c r="E174" i="12"/>
  <c r="D174" i="12"/>
  <c r="C174" i="12"/>
  <c r="B174" i="12"/>
  <c r="E173" i="12"/>
  <c r="D173" i="12"/>
  <c r="C173" i="12"/>
  <c r="B173" i="12"/>
  <c r="E172" i="12"/>
  <c r="D172" i="12"/>
  <c r="C172" i="12"/>
  <c r="B172" i="12"/>
  <c r="E171" i="12"/>
  <c r="D171" i="12"/>
  <c r="C171" i="12"/>
  <c r="B171" i="12"/>
  <c r="E170" i="12"/>
  <c r="D170" i="12"/>
  <c r="C170" i="12"/>
  <c r="B170" i="12"/>
  <c r="E169" i="12"/>
  <c r="D169" i="12"/>
  <c r="C169" i="12"/>
  <c r="B169" i="12"/>
  <c r="E168" i="12"/>
  <c r="D168" i="12"/>
  <c r="C168" i="12"/>
  <c r="B168" i="12"/>
  <c r="E167" i="12"/>
  <c r="D167" i="12"/>
  <c r="C167" i="12"/>
  <c r="B167" i="12"/>
  <c r="E166" i="12"/>
  <c r="D166" i="12"/>
  <c r="C166" i="12"/>
  <c r="B166" i="12"/>
  <c r="E165" i="12"/>
  <c r="D165" i="12"/>
  <c r="C165" i="12"/>
  <c r="B165" i="12"/>
  <c r="E164" i="12"/>
  <c r="D164" i="12"/>
  <c r="C164" i="12"/>
  <c r="B164" i="12"/>
  <c r="E163" i="12"/>
  <c r="D163" i="12"/>
  <c r="C163" i="12"/>
  <c r="B163" i="12"/>
  <c r="E162" i="12"/>
  <c r="D162" i="12"/>
  <c r="C162" i="12"/>
  <c r="B162" i="12"/>
  <c r="E161" i="12"/>
  <c r="D161" i="12"/>
  <c r="C161" i="12"/>
  <c r="B161" i="12"/>
  <c r="E160" i="12"/>
  <c r="D160" i="12"/>
  <c r="C160" i="12"/>
  <c r="B160" i="12"/>
  <c r="E159" i="12"/>
  <c r="D159" i="12"/>
  <c r="C159" i="12"/>
  <c r="B159" i="12"/>
  <c r="E158" i="12"/>
  <c r="D158" i="12"/>
  <c r="C158" i="12"/>
  <c r="B158" i="12"/>
  <c r="E157" i="12"/>
  <c r="D157" i="12"/>
  <c r="C157" i="12"/>
  <c r="B157" i="12"/>
  <c r="E150" i="12"/>
  <c r="D150" i="12"/>
  <c r="C150" i="12"/>
  <c r="B150" i="12"/>
  <c r="E149" i="12"/>
  <c r="D149" i="12"/>
  <c r="C149" i="12"/>
  <c r="B149" i="12"/>
  <c r="E148" i="12"/>
  <c r="D148" i="12"/>
  <c r="C148" i="12"/>
  <c r="B148" i="12"/>
  <c r="E147" i="12"/>
  <c r="D147" i="12"/>
  <c r="C147" i="12"/>
  <c r="B147" i="12"/>
  <c r="E138" i="12"/>
  <c r="D138" i="12"/>
  <c r="C138" i="12"/>
  <c r="B138" i="12"/>
  <c r="P128" i="12"/>
  <c r="O128" i="12"/>
  <c r="P127" i="12"/>
  <c r="O127" i="12"/>
  <c r="P126" i="12"/>
  <c r="O126" i="12"/>
  <c r="P125" i="12"/>
  <c r="O125" i="12"/>
  <c r="P124" i="12"/>
  <c r="O124" i="12"/>
  <c r="P123" i="12"/>
  <c r="O123" i="12"/>
  <c r="P122" i="12"/>
  <c r="O122" i="12"/>
  <c r="P121" i="12"/>
  <c r="O121" i="12"/>
  <c r="P120" i="12"/>
  <c r="O120" i="12"/>
  <c r="P119" i="12"/>
  <c r="O119" i="12"/>
  <c r="P118" i="12"/>
  <c r="O118" i="12"/>
  <c r="P117" i="12"/>
  <c r="O117" i="12"/>
  <c r="P116" i="12"/>
  <c r="O116" i="12"/>
  <c r="P115" i="12"/>
  <c r="O115" i="12"/>
  <c r="P114" i="12"/>
  <c r="O114" i="12"/>
  <c r="P113" i="12"/>
  <c r="O113" i="12"/>
  <c r="P112" i="12"/>
  <c r="O112" i="12"/>
  <c r="P111" i="12"/>
  <c r="O111" i="12"/>
  <c r="P110" i="12"/>
  <c r="O110" i="12"/>
  <c r="P109" i="12"/>
  <c r="O109" i="12"/>
  <c r="P108" i="12"/>
  <c r="O108" i="12"/>
  <c r="P107" i="12"/>
  <c r="O107" i="12"/>
  <c r="P106" i="12"/>
  <c r="O106" i="12"/>
  <c r="P105" i="12"/>
  <c r="O105" i="12"/>
  <c r="P104" i="12"/>
  <c r="O104" i="12"/>
  <c r="P103" i="12"/>
  <c r="O103" i="12"/>
  <c r="P102" i="12"/>
  <c r="O102" i="12"/>
  <c r="P101" i="12"/>
  <c r="O101" i="12"/>
  <c r="P100" i="12"/>
  <c r="O100" i="12"/>
  <c r="P99" i="12"/>
  <c r="O99" i="12"/>
  <c r="P98" i="12"/>
  <c r="O98" i="12"/>
  <c r="P97" i="12"/>
  <c r="O97" i="12"/>
  <c r="P96" i="12"/>
  <c r="O96" i="12"/>
  <c r="P95" i="12"/>
  <c r="O95" i="12"/>
  <c r="P94" i="12"/>
  <c r="O94" i="12"/>
  <c r="P93" i="12"/>
  <c r="O93" i="12"/>
  <c r="P92" i="12"/>
  <c r="O92" i="12"/>
  <c r="P91" i="12"/>
  <c r="O91" i="12"/>
  <c r="P90" i="12"/>
  <c r="O90" i="12"/>
  <c r="P89" i="12"/>
  <c r="O89" i="12"/>
  <c r="P88" i="12"/>
  <c r="O88" i="12"/>
  <c r="P87" i="12"/>
  <c r="O87" i="12"/>
  <c r="P86" i="12"/>
  <c r="O86" i="12"/>
  <c r="P85" i="12"/>
  <c r="O85" i="12"/>
  <c r="P84" i="12"/>
  <c r="O84" i="12"/>
  <c r="P83" i="12"/>
  <c r="O83" i="12"/>
  <c r="P82" i="12"/>
  <c r="O82" i="12"/>
  <c r="P81" i="12"/>
  <c r="O81" i="12"/>
  <c r="P80" i="12"/>
  <c r="O80" i="12"/>
  <c r="P79" i="12"/>
  <c r="O79" i="12"/>
  <c r="P78" i="12"/>
  <c r="O78" i="12"/>
  <c r="P77" i="12"/>
  <c r="O77" i="12"/>
  <c r="P76" i="12"/>
  <c r="O76" i="12"/>
  <c r="P75" i="12"/>
  <c r="O75" i="12"/>
  <c r="P74" i="12"/>
  <c r="O74" i="12"/>
  <c r="P73" i="12"/>
  <c r="O73" i="12"/>
  <c r="P72" i="12"/>
  <c r="O72" i="12"/>
  <c r="P71" i="12"/>
  <c r="O71" i="12"/>
  <c r="P70" i="12"/>
  <c r="O70" i="12"/>
  <c r="P69" i="12"/>
  <c r="O69" i="12"/>
  <c r="P68" i="12"/>
  <c r="O68" i="12"/>
  <c r="P67" i="12"/>
  <c r="O67" i="12"/>
  <c r="P66" i="12"/>
  <c r="O66" i="12"/>
  <c r="P65" i="12"/>
  <c r="O65" i="12"/>
  <c r="P64" i="12"/>
  <c r="O64" i="12"/>
  <c r="P63" i="12"/>
  <c r="O63" i="12"/>
  <c r="P62" i="12"/>
  <c r="O62" i="12"/>
  <c r="P61" i="12"/>
  <c r="O61" i="12"/>
  <c r="P60" i="12"/>
  <c r="O60" i="12"/>
  <c r="P59" i="12"/>
  <c r="O59" i="12"/>
  <c r="P58" i="12"/>
  <c r="O58" i="12"/>
  <c r="P57" i="12"/>
  <c r="O57" i="12"/>
  <c r="P56" i="12"/>
  <c r="O56" i="12"/>
  <c r="P55" i="12"/>
  <c r="O55" i="12"/>
  <c r="P54" i="12"/>
  <c r="O54" i="12"/>
  <c r="P53" i="12"/>
  <c r="O53" i="12"/>
  <c r="P52" i="12"/>
  <c r="O52" i="12"/>
  <c r="P51" i="12"/>
  <c r="O51" i="12"/>
  <c r="P50" i="12"/>
  <c r="O50" i="12"/>
  <c r="P49" i="12"/>
  <c r="O49" i="12"/>
  <c r="P48" i="12"/>
  <c r="O48" i="12"/>
  <c r="P47" i="12"/>
  <c r="O47" i="12"/>
  <c r="P46" i="12"/>
  <c r="O46" i="12"/>
  <c r="P45" i="12"/>
  <c r="O45" i="12"/>
  <c r="P44" i="12"/>
  <c r="O44" i="12"/>
  <c r="P43" i="12"/>
  <c r="O43" i="12"/>
  <c r="P42" i="12"/>
  <c r="O42" i="12"/>
  <c r="P41" i="12"/>
  <c r="O41" i="12"/>
  <c r="P40" i="12"/>
  <c r="O40" i="12"/>
  <c r="P39" i="12"/>
  <c r="O39" i="12"/>
  <c r="P38" i="12"/>
  <c r="O38" i="12"/>
  <c r="P37" i="12"/>
  <c r="O37" i="12"/>
  <c r="P36" i="12"/>
  <c r="O36" i="12"/>
  <c r="P35" i="12"/>
  <c r="O35" i="12"/>
  <c r="P34" i="12"/>
  <c r="O34" i="12"/>
  <c r="P33" i="12"/>
  <c r="O33" i="12"/>
  <c r="P32" i="12"/>
  <c r="O32" i="12"/>
  <c r="P31" i="12"/>
  <c r="O31" i="12"/>
  <c r="P30" i="12"/>
  <c r="O30" i="12"/>
  <c r="P29" i="12"/>
  <c r="O29" i="12"/>
  <c r="P28" i="12"/>
  <c r="O28" i="12"/>
  <c r="P27" i="12"/>
  <c r="O27" i="12"/>
  <c r="P26" i="12"/>
  <c r="O26" i="12"/>
  <c r="P25" i="12"/>
  <c r="O25" i="12"/>
  <c r="P24" i="12"/>
  <c r="O24" i="12"/>
  <c r="P23" i="12"/>
  <c r="O23" i="12"/>
  <c r="P22" i="12"/>
  <c r="O22" i="12"/>
  <c r="P21" i="12"/>
  <c r="O21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4" i="12"/>
  <c r="O14" i="12"/>
  <c r="P13" i="12"/>
  <c r="O13" i="12"/>
  <c r="P12" i="12"/>
  <c r="O12" i="12"/>
  <c r="P11" i="12"/>
  <c r="O11" i="12"/>
  <c r="P10" i="12"/>
  <c r="O10" i="12"/>
  <c r="P9" i="12"/>
  <c r="O9" i="12"/>
  <c r="P8" i="12"/>
  <c r="O8" i="12"/>
  <c r="P7" i="12"/>
  <c r="O7" i="12"/>
  <c r="P6" i="12"/>
  <c r="O6" i="12"/>
  <c r="P5" i="12"/>
  <c r="O5" i="12"/>
  <c r="P4" i="12"/>
  <c r="O4" i="12"/>
  <c r="E186" i="11"/>
  <c r="D186" i="11"/>
  <c r="C186" i="11"/>
  <c r="B186" i="11"/>
  <c r="E185" i="11"/>
  <c r="D185" i="11"/>
  <c r="C185" i="11"/>
  <c r="B185" i="11"/>
  <c r="E184" i="11"/>
  <c r="D184" i="11"/>
  <c r="C184" i="11"/>
  <c r="B184" i="11"/>
  <c r="E183" i="11"/>
  <c r="D183" i="11"/>
  <c r="C183" i="11"/>
  <c r="B183" i="11"/>
  <c r="E182" i="11"/>
  <c r="D182" i="11"/>
  <c r="C182" i="11"/>
  <c r="B182" i="11"/>
  <c r="E181" i="11"/>
  <c r="D181" i="11"/>
  <c r="C181" i="11"/>
  <c r="B181" i="11"/>
  <c r="E180" i="11"/>
  <c r="D180" i="11"/>
  <c r="C180" i="11"/>
  <c r="B180" i="11"/>
  <c r="E179" i="11"/>
  <c r="D179" i="11"/>
  <c r="C179" i="11"/>
  <c r="B179" i="11"/>
  <c r="E178" i="11"/>
  <c r="D178" i="11"/>
  <c r="C178" i="11"/>
  <c r="B178" i="11"/>
  <c r="E177" i="11"/>
  <c r="D177" i="11"/>
  <c r="C177" i="11"/>
  <c r="B177" i="11"/>
  <c r="E176" i="11"/>
  <c r="D176" i="11"/>
  <c r="C176" i="11"/>
  <c r="B176" i="11"/>
  <c r="E175" i="11"/>
  <c r="D175" i="11"/>
  <c r="C175" i="11"/>
  <c r="B175" i="11"/>
  <c r="E174" i="11"/>
  <c r="D174" i="11"/>
  <c r="C174" i="11"/>
  <c r="B174" i="11"/>
  <c r="E173" i="11"/>
  <c r="D173" i="11"/>
  <c r="C173" i="11"/>
  <c r="B173" i="11"/>
  <c r="E172" i="11"/>
  <c r="D172" i="11"/>
  <c r="C172" i="11"/>
  <c r="B172" i="11"/>
  <c r="E171" i="11"/>
  <c r="D171" i="11"/>
  <c r="C171" i="11"/>
  <c r="B171" i="11"/>
  <c r="E170" i="11"/>
  <c r="D170" i="11"/>
  <c r="C170" i="11"/>
  <c r="B170" i="11"/>
  <c r="E169" i="11"/>
  <c r="D169" i="11"/>
  <c r="C169" i="11"/>
  <c r="B169" i="11"/>
  <c r="E168" i="11"/>
  <c r="D168" i="11"/>
  <c r="C168" i="11"/>
  <c r="B168" i="11"/>
  <c r="E167" i="11"/>
  <c r="D167" i="11"/>
  <c r="C167" i="11"/>
  <c r="B167" i="11"/>
  <c r="E166" i="11"/>
  <c r="D166" i="11"/>
  <c r="C166" i="11"/>
  <c r="B166" i="11"/>
  <c r="E165" i="11"/>
  <c r="D165" i="11"/>
  <c r="C165" i="11"/>
  <c r="B165" i="11"/>
  <c r="E164" i="11"/>
  <c r="D164" i="11"/>
  <c r="C164" i="11"/>
  <c r="B164" i="11"/>
  <c r="E163" i="11"/>
  <c r="D163" i="11"/>
  <c r="C163" i="11"/>
  <c r="B163" i="11"/>
  <c r="E162" i="11"/>
  <c r="D162" i="11"/>
  <c r="C162" i="11"/>
  <c r="B162" i="11"/>
  <c r="E161" i="11"/>
  <c r="D161" i="11"/>
  <c r="C161" i="11"/>
  <c r="B161" i="11"/>
  <c r="E160" i="11"/>
  <c r="D160" i="11"/>
  <c r="C160" i="11"/>
  <c r="B160" i="11"/>
  <c r="E159" i="11"/>
  <c r="D159" i="11"/>
  <c r="C159" i="11"/>
  <c r="B159" i="11"/>
  <c r="E158" i="11"/>
  <c r="D158" i="11"/>
  <c r="C158" i="11"/>
  <c r="B158" i="11"/>
  <c r="E157" i="11"/>
  <c r="D157" i="11"/>
  <c r="C157" i="11"/>
  <c r="B157" i="11"/>
  <c r="E150" i="11"/>
  <c r="D150" i="11"/>
  <c r="C150" i="11"/>
  <c r="B150" i="11"/>
  <c r="E149" i="11"/>
  <c r="D149" i="11"/>
  <c r="C149" i="11"/>
  <c r="B149" i="11"/>
  <c r="E148" i="11"/>
  <c r="D148" i="11"/>
  <c r="C148" i="11"/>
  <c r="B148" i="11"/>
  <c r="E147" i="11"/>
  <c r="D147" i="11"/>
  <c r="C147" i="11"/>
  <c r="B147" i="11"/>
  <c r="E138" i="11"/>
  <c r="D138" i="11"/>
  <c r="C138" i="11"/>
  <c r="B138" i="11"/>
  <c r="P128" i="11"/>
  <c r="O128" i="11"/>
  <c r="P127" i="11"/>
  <c r="O127" i="11"/>
  <c r="P126" i="11"/>
  <c r="O126" i="11"/>
  <c r="P125" i="11"/>
  <c r="O125" i="11"/>
  <c r="P124" i="11"/>
  <c r="O124" i="11"/>
  <c r="P123" i="11"/>
  <c r="O123" i="11"/>
  <c r="P122" i="11"/>
  <c r="O122" i="11"/>
  <c r="P121" i="11"/>
  <c r="O121" i="11"/>
  <c r="P120" i="11"/>
  <c r="O120" i="11"/>
  <c r="P119" i="11"/>
  <c r="O119" i="11"/>
  <c r="P118" i="11"/>
  <c r="O118" i="11"/>
  <c r="P117" i="11"/>
  <c r="O117" i="11"/>
  <c r="P116" i="11"/>
  <c r="O116" i="11"/>
  <c r="P115" i="11"/>
  <c r="O115" i="11"/>
  <c r="P114" i="11"/>
  <c r="O114" i="11"/>
  <c r="P113" i="11"/>
  <c r="O113" i="11"/>
  <c r="P112" i="11"/>
  <c r="O112" i="11"/>
  <c r="P111" i="11"/>
  <c r="O111" i="11"/>
  <c r="P110" i="11"/>
  <c r="O110" i="11"/>
  <c r="P109" i="11"/>
  <c r="O109" i="11"/>
  <c r="P108" i="11"/>
  <c r="O108" i="11"/>
  <c r="P107" i="11"/>
  <c r="O107" i="11"/>
  <c r="P106" i="11"/>
  <c r="O106" i="11"/>
  <c r="P105" i="11"/>
  <c r="O105" i="11"/>
  <c r="P104" i="11"/>
  <c r="O104" i="11"/>
  <c r="P103" i="11"/>
  <c r="O103" i="11"/>
  <c r="P102" i="11"/>
  <c r="O102" i="11"/>
  <c r="P101" i="11"/>
  <c r="O101" i="11"/>
  <c r="P100" i="11"/>
  <c r="O100" i="11"/>
  <c r="P99" i="11"/>
  <c r="O99" i="11"/>
  <c r="P98" i="11"/>
  <c r="O98" i="11"/>
  <c r="P97" i="11"/>
  <c r="O97" i="11"/>
  <c r="P96" i="11"/>
  <c r="O96" i="11"/>
  <c r="P95" i="11"/>
  <c r="O95" i="11"/>
  <c r="P94" i="11"/>
  <c r="O94" i="11"/>
  <c r="P93" i="11"/>
  <c r="O93" i="11"/>
  <c r="P92" i="11"/>
  <c r="O92" i="11"/>
  <c r="P91" i="11"/>
  <c r="O91" i="11"/>
  <c r="P90" i="11"/>
  <c r="O90" i="11"/>
  <c r="P89" i="11"/>
  <c r="O89" i="11"/>
  <c r="P88" i="11"/>
  <c r="O88" i="11"/>
  <c r="P87" i="11"/>
  <c r="O87" i="11"/>
  <c r="P86" i="11"/>
  <c r="O86" i="11"/>
  <c r="P85" i="11"/>
  <c r="O85" i="11"/>
  <c r="P84" i="11"/>
  <c r="O84" i="11"/>
  <c r="P83" i="11"/>
  <c r="O83" i="11"/>
  <c r="P82" i="11"/>
  <c r="O82" i="11"/>
  <c r="P81" i="11"/>
  <c r="O81" i="11"/>
  <c r="P80" i="11"/>
  <c r="O80" i="11"/>
  <c r="P79" i="11"/>
  <c r="O79" i="11"/>
  <c r="P78" i="11"/>
  <c r="O78" i="11"/>
  <c r="P77" i="11"/>
  <c r="O77" i="11"/>
  <c r="P76" i="11"/>
  <c r="O76" i="11"/>
  <c r="P75" i="11"/>
  <c r="O75" i="11"/>
  <c r="P74" i="11"/>
  <c r="O74" i="11"/>
  <c r="P73" i="11"/>
  <c r="O73" i="11"/>
  <c r="P72" i="11"/>
  <c r="O72" i="11"/>
  <c r="P71" i="11"/>
  <c r="O71" i="11"/>
  <c r="P70" i="11"/>
  <c r="O70" i="11"/>
  <c r="P69" i="11"/>
  <c r="O69" i="11"/>
  <c r="P68" i="11"/>
  <c r="O68" i="11"/>
  <c r="P67" i="11"/>
  <c r="O67" i="11"/>
  <c r="P66" i="11"/>
  <c r="O66" i="11"/>
  <c r="P65" i="11"/>
  <c r="O65" i="11"/>
  <c r="P64" i="11"/>
  <c r="O64" i="11"/>
  <c r="P63" i="11"/>
  <c r="O63" i="11"/>
  <c r="P62" i="11"/>
  <c r="O62" i="11"/>
  <c r="P61" i="11"/>
  <c r="O61" i="11"/>
  <c r="P60" i="11"/>
  <c r="O60" i="11"/>
  <c r="P59" i="11"/>
  <c r="O59" i="11"/>
  <c r="P58" i="11"/>
  <c r="O58" i="11"/>
  <c r="P57" i="11"/>
  <c r="O57" i="11"/>
  <c r="P56" i="11"/>
  <c r="O56" i="11"/>
  <c r="P55" i="11"/>
  <c r="O55" i="11"/>
  <c r="P54" i="11"/>
  <c r="O54" i="11"/>
  <c r="P53" i="11"/>
  <c r="O53" i="11"/>
  <c r="P52" i="11"/>
  <c r="O52" i="11"/>
  <c r="P51" i="11"/>
  <c r="O51" i="11"/>
  <c r="P50" i="11"/>
  <c r="O50" i="11"/>
  <c r="P49" i="11"/>
  <c r="O49" i="11"/>
  <c r="P48" i="11"/>
  <c r="O48" i="11"/>
  <c r="P47" i="11"/>
  <c r="O47" i="11"/>
  <c r="P46" i="11"/>
  <c r="O46" i="11"/>
  <c r="P45" i="11"/>
  <c r="O45" i="11"/>
  <c r="P44" i="11"/>
  <c r="O44" i="11"/>
  <c r="P43" i="11"/>
  <c r="O43" i="11"/>
  <c r="P42" i="11"/>
  <c r="O42" i="11"/>
  <c r="P41" i="11"/>
  <c r="O41" i="11"/>
  <c r="P40" i="11"/>
  <c r="O40" i="11"/>
  <c r="P39" i="11"/>
  <c r="O39" i="11"/>
  <c r="P38" i="11"/>
  <c r="O38" i="11"/>
  <c r="P37" i="11"/>
  <c r="O37" i="11"/>
  <c r="P36" i="11"/>
  <c r="O36" i="11"/>
  <c r="P35" i="11"/>
  <c r="O35" i="11"/>
  <c r="P34" i="11"/>
  <c r="O34" i="11"/>
  <c r="P33" i="11"/>
  <c r="O33" i="11"/>
  <c r="P32" i="11"/>
  <c r="O32" i="11"/>
  <c r="P31" i="11"/>
  <c r="O31" i="11"/>
  <c r="P30" i="11"/>
  <c r="O30" i="11"/>
  <c r="P29" i="11"/>
  <c r="O29" i="11"/>
  <c r="P28" i="11"/>
  <c r="O28" i="11"/>
  <c r="P27" i="11"/>
  <c r="O27" i="11"/>
  <c r="P26" i="11"/>
  <c r="O26" i="11"/>
  <c r="P25" i="11"/>
  <c r="O25" i="11"/>
  <c r="P24" i="11"/>
  <c r="O24" i="11"/>
  <c r="P23" i="11"/>
  <c r="O23" i="11"/>
  <c r="P22" i="11"/>
  <c r="O22" i="11"/>
  <c r="P21" i="11"/>
  <c r="O21" i="11"/>
  <c r="P20" i="11"/>
  <c r="O20" i="11"/>
  <c r="P19" i="11"/>
  <c r="O19" i="11"/>
  <c r="P18" i="11"/>
  <c r="O18" i="11"/>
  <c r="P17" i="11"/>
  <c r="O17" i="11"/>
  <c r="P16" i="11"/>
  <c r="O16" i="11"/>
  <c r="P15" i="11"/>
  <c r="O15" i="11"/>
  <c r="P14" i="11"/>
  <c r="O14" i="11"/>
  <c r="P13" i="11"/>
  <c r="O13" i="11"/>
  <c r="P12" i="11"/>
  <c r="O12" i="11"/>
  <c r="P11" i="11"/>
  <c r="O11" i="11"/>
  <c r="P10" i="11"/>
  <c r="O10" i="11"/>
  <c r="P9" i="11"/>
  <c r="O9" i="11"/>
  <c r="P8" i="11"/>
  <c r="O8" i="11"/>
  <c r="P7" i="11"/>
  <c r="O7" i="11"/>
  <c r="P6" i="11"/>
  <c r="O6" i="11"/>
  <c r="P5" i="11"/>
  <c r="O5" i="11"/>
  <c r="P4" i="11"/>
  <c r="O4" i="11"/>
  <c r="E186" i="10"/>
  <c r="D186" i="10"/>
  <c r="C186" i="10"/>
  <c r="B186" i="10"/>
  <c r="E185" i="10"/>
  <c r="D185" i="10"/>
  <c r="C185" i="10"/>
  <c r="B185" i="10"/>
  <c r="E184" i="10"/>
  <c r="D184" i="10"/>
  <c r="C184" i="10"/>
  <c r="B184" i="10"/>
  <c r="E183" i="10"/>
  <c r="D183" i="10"/>
  <c r="C183" i="10"/>
  <c r="B183" i="10"/>
  <c r="E182" i="10"/>
  <c r="D182" i="10"/>
  <c r="C182" i="10"/>
  <c r="B182" i="10"/>
  <c r="E181" i="10"/>
  <c r="D181" i="10"/>
  <c r="C181" i="10"/>
  <c r="B181" i="10"/>
  <c r="E180" i="10"/>
  <c r="D180" i="10"/>
  <c r="C180" i="10"/>
  <c r="B180" i="10"/>
  <c r="E179" i="10"/>
  <c r="D179" i="10"/>
  <c r="C179" i="10"/>
  <c r="B179" i="10"/>
  <c r="E178" i="10"/>
  <c r="D178" i="10"/>
  <c r="C178" i="10"/>
  <c r="B178" i="10"/>
  <c r="E177" i="10"/>
  <c r="D177" i="10"/>
  <c r="C177" i="10"/>
  <c r="B177" i="10"/>
  <c r="E176" i="10"/>
  <c r="D176" i="10"/>
  <c r="C176" i="10"/>
  <c r="B176" i="10"/>
  <c r="E175" i="10"/>
  <c r="D175" i="10"/>
  <c r="C175" i="10"/>
  <c r="B175" i="10"/>
  <c r="E174" i="10"/>
  <c r="D174" i="10"/>
  <c r="C174" i="10"/>
  <c r="B174" i="10"/>
  <c r="E173" i="10"/>
  <c r="D173" i="10"/>
  <c r="C173" i="10"/>
  <c r="B173" i="10"/>
  <c r="E172" i="10"/>
  <c r="D172" i="10"/>
  <c r="C172" i="10"/>
  <c r="B172" i="10"/>
  <c r="E171" i="10"/>
  <c r="D171" i="10"/>
  <c r="C171" i="10"/>
  <c r="B171" i="10"/>
  <c r="E170" i="10"/>
  <c r="D170" i="10"/>
  <c r="C170" i="10"/>
  <c r="B170" i="10"/>
  <c r="E169" i="10"/>
  <c r="D169" i="10"/>
  <c r="C169" i="10"/>
  <c r="B169" i="10"/>
  <c r="E168" i="10"/>
  <c r="D168" i="10"/>
  <c r="C168" i="10"/>
  <c r="B168" i="10"/>
  <c r="E167" i="10"/>
  <c r="D167" i="10"/>
  <c r="C167" i="10"/>
  <c r="B167" i="10"/>
  <c r="E166" i="10"/>
  <c r="D166" i="10"/>
  <c r="C166" i="10"/>
  <c r="B166" i="10"/>
  <c r="E165" i="10"/>
  <c r="D165" i="10"/>
  <c r="C165" i="10"/>
  <c r="B165" i="10"/>
  <c r="E164" i="10"/>
  <c r="D164" i="10"/>
  <c r="C164" i="10"/>
  <c r="B164" i="10"/>
  <c r="E163" i="10"/>
  <c r="D163" i="10"/>
  <c r="C163" i="10"/>
  <c r="B163" i="10"/>
  <c r="E162" i="10"/>
  <c r="D162" i="10"/>
  <c r="C162" i="10"/>
  <c r="B162" i="10"/>
  <c r="E161" i="10"/>
  <c r="D161" i="10"/>
  <c r="C161" i="10"/>
  <c r="B161" i="10"/>
  <c r="E160" i="10"/>
  <c r="D160" i="10"/>
  <c r="C160" i="10"/>
  <c r="B160" i="10"/>
  <c r="E159" i="10"/>
  <c r="D159" i="10"/>
  <c r="C159" i="10"/>
  <c r="B159" i="10"/>
  <c r="E158" i="10"/>
  <c r="D158" i="10"/>
  <c r="C158" i="10"/>
  <c r="B158" i="10"/>
  <c r="E157" i="10"/>
  <c r="D157" i="10"/>
  <c r="C157" i="10"/>
  <c r="B157" i="10"/>
  <c r="E150" i="10"/>
  <c r="D150" i="10"/>
  <c r="C150" i="10"/>
  <c r="B150" i="10"/>
  <c r="E149" i="10"/>
  <c r="D149" i="10"/>
  <c r="C149" i="10"/>
  <c r="B149" i="10"/>
  <c r="E148" i="10"/>
  <c r="D148" i="10"/>
  <c r="C148" i="10"/>
  <c r="B148" i="10"/>
  <c r="E147" i="10"/>
  <c r="D147" i="10"/>
  <c r="C147" i="10"/>
  <c r="B147" i="10"/>
  <c r="E138" i="10"/>
  <c r="D138" i="10"/>
  <c r="C138" i="10"/>
  <c r="B138" i="10"/>
  <c r="P128" i="10"/>
  <c r="O128" i="10"/>
  <c r="P127" i="10"/>
  <c r="O127" i="10"/>
  <c r="P126" i="10"/>
  <c r="O126" i="10"/>
  <c r="P125" i="10"/>
  <c r="O125" i="10"/>
  <c r="P124" i="10"/>
  <c r="O124" i="10"/>
  <c r="P123" i="10"/>
  <c r="O123" i="10"/>
  <c r="P122" i="10"/>
  <c r="O122" i="10"/>
  <c r="P121" i="10"/>
  <c r="O121" i="10"/>
  <c r="P120" i="10"/>
  <c r="O120" i="10"/>
  <c r="P119" i="10"/>
  <c r="O119" i="10"/>
  <c r="P118" i="10"/>
  <c r="O118" i="10"/>
  <c r="P117" i="10"/>
  <c r="O117" i="10"/>
  <c r="P116" i="10"/>
  <c r="O116" i="10"/>
  <c r="P115" i="10"/>
  <c r="O115" i="10"/>
  <c r="P114" i="10"/>
  <c r="O114" i="10"/>
  <c r="P113" i="10"/>
  <c r="O113" i="10"/>
  <c r="P112" i="10"/>
  <c r="O112" i="10"/>
  <c r="P111" i="10"/>
  <c r="O111" i="10"/>
  <c r="P110" i="10"/>
  <c r="O110" i="10"/>
  <c r="P109" i="10"/>
  <c r="O109" i="10"/>
  <c r="P108" i="10"/>
  <c r="O108" i="10"/>
  <c r="P107" i="10"/>
  <c r="O107" i="10"/>
  <c r="P106" i="10"/>
  <c r="O106" i="10"/>
  <c r="P105" i="10"/>
  <c r="O105" i="10"/>
  <c r="P104" i="10"/>
  <c r="O104" i="10"/>
  <c r="P103" i="10"/>
  <c r="O103" i="10"/>
  <c r="P102" i="10"/>
  <c r="O102" i="10"/>
  <c r="P101" i="10"/>
  <c r="O101" i="10"/>
  <c r="P100" i="10"/>
  <c r="O100" i="10"/>
  <c r="P99" i="10"/>
  <c r="O99" i="10"/>
  <c r="P98" i="10"/>
  <c r="O98" i="10"/>
  <c r="P97" i="10"/>
  <c r="O97" i="10"/>
  <c r="P96" i="10"/>
  <c r="O96" i="10"/>
  <c r="P95" i="10"/>
  <c r="O95" i="10"/>
  <c r="P94" i="10"/>
  <c r="O94" i="10"/>
  <c r="P93" i="10"/>
  <c r="O93" i="10"/>
  <c r="P92" i="10"/>
  <c r="O92" i="10"/>
  <c r="P91" i="10"/>
  <c r="O91" i="10"/>
  <c r="P90" i="10"/>
  <c r="O90" i="10"/>
  <c r="P89" i="10"/>
  <c r="O89" i="10"/>
  <c r="P88" i="10"/>
  <c r="O88" i="10"/>
  <c r="P87" i="10"/>
  <c r="O87" i="10"/>
  <c r="P86" i="10"/>
  <c r="O86" i="10"/>
  <c r="P85" i="10"/>
  <c r="O85" i="10"/>
  <c r="P84" i="10"/>
  <c r="O84" i="10"/>
  <c r="P83" i="10"/>
  <c r="O83" i="10"/>
  <c r="P82" i="10"/>
  <c r="O82" i="10"/>
  <c r="P81" i="10"/>
  <c r="O81" i="10"/>
  <c r="P80" i="10"/>
  <c r="O80" i="10"/>
  <c r="P79" i="10"/>
  <c r="O79" i="10"/>
  <c r="P78" i="10"/>
  <c r="O78" i="10"/>
  <c r="P77" i="10"/>
  <c r="O77" i="10"/>
  <c r="P76" i="10"/>
  <c r="O76" i="10"/>
  <c r="P75" i="10"/>
  <c r="O75" i="10"/>
  <c r="P74" i="10"/>
  <c r="O74" i="10"/>
  <c r="P73" i="10"/>
  <c r="O73" i="10"/>
  <c r="P72" i="10"/>
  <c r="O72" i="10"/>
  <c r="P71" i="10"/>
  <c r="O71" i="10"/>
  <c r="P70" i="10"/>
  <c r="O70" i="10"/>
  <c r="P69" i="10"/>
  <c r="O69" i="10"/>
  <c r="P68" i="10"/>
  <c r="O68" i="10"/>
  <c r="P67" i="10"/>
  <c r="O67" i="10"/>
  <c r="P66" i="10"/>
  <c r="O66" i="10"/>
  <c r="P65" i="10"/>
  <c r="O65" i="10"/>
  <c r="P64" i="10"/>
  <c r="O64" i="10"/>
  <c r="P63" i="10"/>
  <c r="O63" i="10"/>
  <c r="P62" i="10"/>
  <c r="O62" i="10"/>
  <c r="P61" i="10"/>
  <c r="O61" i="10"/>
  <c r="P60" i="10"/>
  <c r="O60" i="10"/>
  <c r="P59" i="10"/>
  <c r="O59" i="10"/>
  <c r="P58" i="10"/>
  <c r="O58" i="10"/>
  <c r="P57" i="10"/>
  <c r="O57" i="10"/>
  <c r="P56" i="10"/>
  <c r="O56" i="10"/>
  <c r="P55" i="10"/>
  <c r="O55" i="10"/>
  <c r="P54" i="10"/>
  <c r="O54" i="10"/>
  <c r="P53" i="10"/>
  <c r="O53" i="10"/>
  <c r="P52" i="10"/>
  <c r="O52" i="10"/>
  <c r="P51" i="10"/>
  <c r="O51" i="10"/>
  <c r="P50" i="10"/>
  <c r="O50" i="10"/>
  <c r="P49" i="10"/>
  <c r="O49" i="10"/>
  <c r="P48" i="10"/>
  <c r="O48" i="10"/>
  <c r="P47" i="10"/>
  <c r="O47" i="10"/>
  <c r="P46" i="10"/>
  <c r="O46" i="10"/>
  <c r="P45" i="10"/>
  <c r="O45" i="10"/>
  <c r="P44" i="10"/>
  <c r="O44" i="10"/>
  <c r="P43" i="10"/>
  <c r="O43" i="10"/>
  <c r="P42" i="10"/>
  <c r="O42" i="10"/>
  <c r="P41" i="10"/>
  <c r="O41" i="10"/>
  <c r="P40" i="10"/>
  <c r="O40" i="10"/>
  <c r="P39" i="10"/>
  <c r="O39" i="10"/>
  <c r="P38" i="10"/>
  <c r="O38" i="10"/>
  <c r="P37" i="10"/>
  <c r="O37" i="10"/>
  <c r="P36" i="10"/>
  <c r="O36" i="10"/>
  <c r="P35" i="10"/>
  <c r="O35" i="10"/>
  <c r="P34" i="10"/>
  <c r="O34" i="10"/>
  <c r="P33" i="10"/>
  <c r="O33" i="10"/>
  <c r="P32" i="10"/>
  <c r="O32" i="10"/>
  <c r="P31" i="10"/>
  <c r="O31" i="10"/>
  <c r="P30" i="10"/>
  <c r="O30" i="10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8" i="10"/>
  <c r="O8" i="10"/>
  <c r="P7" i="10"/>
  <c r="O7" i="10"/>
  <c r="P6" i="10"/>
  <c r="O6" i="10"/>
  <c r="P5" i="10"/>
  <c r="O5" i="10"/>
  <c r="P4" i="10"/>
  <c r="O4" i="10"/>
  <c r="E186" i="9"/>
  <c r="D186" i="9"/>
  <c r="C186" i="9"/>
  <c r="B186" i="9"/>
  <c r="E185" i="9"/>
  <c r="D185" i="9"/>
  <c r="C185" i="9"/>
  <c r="B185" i="9"/>
  <c r="E184" i="9"/>
  <c r="D184" i="9"/>
  <c r="C184" i="9"/>
  <c r="B184" i="9"/>
  <c r="E183" i="9"/>
  <c r="D183" i="9"/>
  <c r="C183" i="9"/>
  <c r="B183" i="9"/>
  <c r="E182" i="9"/>
  <c r="D182" i="9"/>
  <c r="C182" i="9"/>
  <c r="B182" i="9"/>
  <c r="E181" i="9"/>
  <c r="D181" i="9"/>
  <c r="C181" i="9"/>
  <c r="B181" i="9"/>
  <c r="E180" i="9"/>
  <c r="D180" i="9"/>
  <c r="C180" i="9"/>
  <c r="B180" i="9"/>
  <c r="E179" i="9"/>
  <c r="D179" i="9"/>
  <c r="C179" i="9"/>
  <c r="B179" i="9"/>
  <c r="E178" i="9"/>
  <c r="D178" i="9"/>
  <c r="C178" i="9"/>
  <c r="B178" i="9"/>
  <c r="E177" i="9"/>
  <c r="D177" i="9"/>
  <c r="C177" i="9"/>
  <c r="B177" i="9"/>
  <c r="E176" i="9"/>
  <c r="D176" i="9"/>
  <c r="C176" i="9"/>
  <c r="B176" i="9"/>
  <c r="E175" i="9"/>
  <c r="D175" i="9"/>
  <c r="C175" i="9"/>
  <c r="B175" i="9"/>
  <c r="E174" i="9"/>
  <c r="D174" i="9"/>
  <c r="C174" i="9"/>
  <c r="B174" i="9"/>
  <c r="E173" i="9"/>
  <c r="D173" i="9"/>
  <c r="C173" i="9"/>
  <c r="B173" i="9"/>
  <c r="E172" i="9"/>
  <c r="D172" i="9"/>
  <c r="C172" i="9"/>
  <c r="B172" i="9"/>
  <c r="E171" i="9"/>
  <c r="D171" i="9"/>
  <c r="C171" i="9"/>
  <c r="B171" i="9"/>
  <c r="E170" i="9"/>
  <c r="D170" i="9"/>
  <c r="C170" i="9"/>
  <c r="B170" i="9"/>
  <c r="E169" i="9"/>
  <c r="D169" i="9"/>
  <c r="C169" i="9"/>
  <c r="B169" i="9"/>
  <c r="E168" i="9"/>
  <c r="D168" i="9"/>
  <c r="C168" i="9"/>
  <c r="B168" i="9"/>
  <c r="E167" i="9"/>
  <c r="D167" i="9"/>
  <c r="C167" i="9"/>
  <c r="B167" i="9"/>
  <c r="E166" i="9"/>
  <c r="D166" i="9"/>
  <c r="C166" i="9"/>
  <c r="B166" i="9"/>
  <c r="E165" i="9"/>
  <c r="D165" i="9"/>
  <c r="C165" i="9"/>
  <c r="B165" i="9"/>
  <c r="E164" i="9"/>
  <c r="D164" i="9"/>
  <c r="C164" i="9"/>
  <c r="B164" i="9"/>
  <c r="E163" i="9"/>
  <c r="D163" i="9"/>
  <c r="C163" i="9"/>
  <c r="B163" i="9"/>
  <c r="E162" i="9"/>
  <c r="D162" i="9"/>
  <c r="C162" i="9"/>
  <c r="B162" i="9"/>
  <c r="E161" i="9"/>
  <c r="D161" i="9"/>
  <c r="C161" i="9"/>
  <c r="B161" i="9"/>
  <c r="E160" i="9"/>
  <c r="D160" i="9"/>
  <c r="C160" i="9"/>
  <c r="B160" i="9"/>
  <c r="E159" i="9"/>
  <c r="D159" i="9"/>
  <c r="C159" i="9"/>
  <c r="B159" i="9"/>
  <c r="E158" i="9"/>
  <c r="D158" i="9"/>
  <c r="C158" i="9"/>
  <c r="B158" i="9"/>
  <c r="E157" i="9"/>
  <c r="D157" i="9"/>
  <c r="C157" i="9"/>
  <c r="B157" i="9"/>
  <c r="E150" i="9"/>
  <c r="D150" i="9"/>
  <c r="C150" i="9"/>
  <c r="B150" i="9"/>
  <c r="E149" i="9"/>
  <c r="D149" i="9"/>
  <c r="C149" i="9"/>
  <c r="B149" i="9"/>
  <c r="E148" i="9"/>
  <c r="D148" i="9"/>
  <c r="C148" i="9"/>
  <c r="B148" i="9"/>
  <c r="E147" i="9"/>
  <c r="D147" i="9"/>
  <c r="C147" i="9"/>
  <c r="B147" i="9"/>
  <c r="E138" i="9"/>
  <c r="D138" i="9"/>
  <c r="C138" i="9"/>
  <c r="B138" i="9"/>
  <c r="P128" i="9"/>
  <c r="O128" i="9"/>
  <c r="P127" i="9"/>
  <c r="O127" i="9"/>
  <c r="P126" i="9"/>
  <c r="O126" i="9"/>
  <c r="P125" i="9"/>
  <c r="O125" i="9"/>
  <c r="P124" i="9"/>
  <c r="O124" i="9"/>
  <c r="P123" i="9"/>
  <c r="O123" i="9"/>
  <c r="P122" i="9"/>
  <c r="O122" i="9"/>
  <c r="P121" i="9"/>
  <c r="O121" i="9"/>
  <c r="P120" i="9"/>
  <c r="O120" i="9"/>
  <c r="P119" i="9"/>
  <c r="O119" i="9"/>
  <c r="P118" i="9"/>
  <c r="O118" i="9"/>
  <c r="P117" i="9"/>
  <c r="O117" i="9"/>
  <c r="P116" i="9"/>
  <c r="O116" i="9"/>
  <c r="P115" i="9"/>
  <c r="O115" i="9"/>
  <c r="P114" i="9"/>
  <c r="O114" i="9"/>
  <c r="P113" i="9"/>
  <c r="O113" i="9"/>
  <c r="P112" i="9"/>
  <c r="O112" i="9"/>
  <c r="P111" i="9"/>
  <c r="O111" i="9"/>
  <c r="P110" i="9"/>
  <c r="O110" i="9"/>
  <c r="P109" i="9"/>
  <c r="O109" i="9"/>
  <c r="P108" i="9"/>
  <c r="O108" i="9"/>
  <c r="P107" i="9"/>
  <c r="O107" i="9"/>
  <c r="P106" i="9"/>
  <c r="O106" i="9"/>
  <c r="P105" i="9"/>
  <c r="O105" i="9"/>
  <c r="P104" i="9"/>
  <c r="O104" i="9"/>
  <c r="P103" i="9"/>
  <c r="O103" i="9"/>
  <c r="P102" i="9"/>
  <c r="O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P88" i="9"/>
  <c r="O88" i="9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P65" i="9"/>
  <c r="O65" i="9"/>
  <c r="P64" i="9"/>
  <c r="O64" i="9"/>
  <c r="P63" i="9"/>
  <c r="O63" i="9"/>
  <c r="P62" i="9"/>
  <c r="O62" i="9"/>
  <c r="P61" i="9"/>
  <c r="O61" i="9"/>
  <c r="P60" i="9"/>
  <c r="O60" i="9"/>
  <c r="P59" i="9"/>
  <c r="O59" i="9"/>
  <c r="P58" i="9"/>
  <c r="O58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P4" i="9"/>
  <c r="O4" i="9"/>
  <c r="E186" i="8"/>
  <c r="D186" i="8"/>
  <c r="C186" i="8"/>
  <c r="B186" i="8"/>
  <c r="E185" i="8"/>
  <c r="D185" i="8"/>
  <c r="C185" i="8"/>
  <c r="B185" i="8"/>
  <c r="E184" i="8"/>
  <c r="D184" i="8"/>
  <c r="C184" i="8"/>
  <c r="B184" i="8"/>
  <c r="E183" i="8"/>
  <c r="D183" i="8"/>
  <c r="C183" i="8"/>
  <c r="B183" i="8"/>
  <c r="E182" i="8"/>
  <c r="D182" i="8"/>
  <c r="C182" i="8"/>
  <c r="B182" i="8"/>
  <c r="E181" i="8"/>
  <c r="D181" i="8"/>
  <c r="C181" i="8"/>
  <c r="B181" i="8"/>
  <c r="E180" i="8"/>
  <c r="D180" i="8"/>
  <c r="C180" i="8"/>
  <c r="B180" i="8"/>
  <c r="E179" i="8"/>
  <c r="D179" i="8"/>
  <c r="C179" i="8"/>
  <c r="B179" i="8"/>
  <c r="E178" i="8"/>
  <c r="D178" i="8"/>
  <c r="C178" i="8"/>
  <c r="B178" i="8"/>
  <c r="E177" i="8"/>
  <c r="D177" i="8"/>
  <c r="C177" i="8"/>
  <c r="B177" i="8"/>
  <c r="E176" i="8"/>
  <c r="D176" i="8"/>
  <c r="C176" i="8"/>
  <c r="B176" i="8"/>
  <c r="E175" i="8"/>
  <c r="D175" i="8"/>
  <c r="C175" i="8"/>
  <c r="B175" i="8"/>
  <c r="E174" i="8"/>
  <c r="D174" i="8"/>
  <c r="C174" i="8"/>
  <c r="B174" i="8"/>
  <c r="E173" i="8"/>
  <c r="D173" i="8"/>
  <c r="C173" i="8"/>
  <c r="B173" i="8"/>
  <c r="E172" i="8"/>
  <c r="D172" i="8"/>
  <c r="C172" i="8"/>
  <c r="B172" i="8"/>
  <c r="E171" i="8"/>
  <c r="D171" i="8"/>
  <c r="C171" i="8"/>
  <c r="B171" i="8"/>
  <c r="E170" i="8"/>
  <c r="D170" i="8"/>
  <c r="C170" i="8"/>
  <c r="B170" i="8"/>
  <c r="E169" i="8"/>
  <c r="D169" i="8"/>
  <c r="C169" i="8"/>
  <c r="B169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D164" i="8"/>
  <c r="C164" i="8"/>
  <c r="B164" i="8"/>
  <c r="E163" i="8"/>
  <c r="D163" i="8"/>
  <c r="C163" i="8"/>
  <c r="B163" i="8"/>
  <c r="E162" i="8"/>
  <c r="D162" i="8"/>
  <c r="C162" i="8"/>
  <c r="B162" i="8"/>
  <c r="E161" i="8"/>
  <c r="D161" i="8"/>
  <c r="C161" i="8"/>
  <c r="B161" i="8"/>
  <c r="E160" i="8"/>
  <c r="D160" i="8"/>
  <c r="C160" i="8"/>
  <c r="B160" i="8"/>
  <c r="E159" i="8"/>
  <c r="D159" i="8"/>
  <c r="C159" i="8"/>
  <c r="B159" i="8"/>
  <c r="E158" i="8"/>
  <c r="D158" i="8"/>
  <c r="C158" i="8"/>
  <c r="B158" i="8"/>
  <c r="E157" i="8"/>
  <c r="D157" i="8"/>
  <c r="C157" i="8"/>
  <c r="B157" i="8"/>
  <c r="E150" i="8"/>
  <c r="D150" i="8"/>
  <c r="C150" i="8"/>
  <c r="B150" i="8"/>
  <c r="E149" i="8"/>
  <c r="D149" i="8"/>
  <c r="C149" i="8"/>
  <c r="B149" i="8"/>
  <c r="E148" i="8"/>
  <c r="D148" i="8"/>
  <c r="C148" i="8"/>
  <c r="B148" i="8"/>
  <c r="E147" i="8"/>
  <c r="D147" i="8"/>
  <c r="C147" i="8"/>
  <c r="B147" i="8"/>
  <c r="E138" i="8"/>
  <c r="D138" i="8"/>
  <c r="C138" i="8"/>
  <c r="B138" i="8"/>
  <c r="P128" i="8"/>
  <c r="O128" i="8"/>
  <c r="P127" i="8"/>
  <c r="O127" i="8"/>
  <c r="P126" i="8"/>
  <c r="O126" i="8"/>
  <c r="P125" i="8"/>
  <c r="O125" i="8"/>
  <c r="P124" i="8"/>
  <c r="O124" i="8"/>
  <c r="P123" i="8"/>
  <c r="O123" i="8"/>
  <c r="P122" i="8"/>
  <c r="O122" i="8"/>
  <c r="P121" i="8"/>
  <c r="O121" i="8"/>
  <c r="P120" i="8"/>
  <c r="O120" i="8"/>
  <c r="P119" i="8"/>
  <c r="O119" i="8"/>
  <c r="P118" i="8"/>
  <c r="O118" i="8"/>
  <c r="P117" i="8"/>
  <c r="O117" i="8"/>
  <c r="P116" i="8"/>
  <c r="O116" i="8"/>
  <c r="P115" i="8"/>
  <c r="O115" i="8"/>
  <c r="P114" i="8"/>
  <c r="O114" i="8"/>
  <c r="P113" i="8"/>
  <c r="O113" i="8"/>
  <c r="P112" i="8"/>
  <c r="O112" i="8"/>
  <c r="P111" i="8"/>
  <c r="O111" i="8"/>
  <c r="P110" i="8"/>
  <c r="O110" i="8"/>
  <c r="P109" i="8"/>
  <c r="O109" i="8"/>
  <c r="P108" i="8"/>
  <c r="O108" i="8"/>
  <c r="P107" i="8"/>
  <c r="O107" i="8"/>
  <c r="P106" i="8"/>
  <c r="O106" i="8"/>
  <c r="P105" i="8"/>
  <c r="O105" i="8"/>
  <c r="P104" i="8"/>
  <c r="O104" i="8"/>
  <c r="P103" i="8"/>
  <c r="O103" i="8"/>
  <c r="P102" i="8"/>
  <c r="O102" i="8"/>
  <c r="P101" i="8"/>
  <c r="O101" i="8"/>
  <c r="P100" i="8"/>
  <c r="O100" i="8"/>
  <c r="P99" i="8"/>
  <c r="O99" i="8"/>
  <c r="P98" i="8"/>
  <c r="O98" i="8"/>
  <c r="P97" i="8"/>
  <c r="O97" i="8"/>
  <c r="P96" i="8"/>
  <c r="O96" i="8"/>
  <c r="P95" i="8"/>
  <c r="O95" i="8"/>
  <c r="P94" i="8"/>
  <c r="O94" i="8"/>
  <c r="P93" i="8"/>
  <c r="O93" i="8"/>
  <c r="P92" i="8"/>
  <c r="O92" i="8"/>
  <c r="P91" i="8"/>
  <c r="O91" i="8"/>
  <c r="P90" i="8"/>
  <c r="O90" i="8"/>
  <c r="P89" i="8"/>
  <c r="O89" i="8"/>
  <c r="P88" i="8"/>
  <c r="O88" i="8"/>
  <c r="P87" i="8"/>
  <c r="O87" i="8"/>
  <c r="P86" i="8"/>
  <c r="O86" i="8"/>
  <c r="P85" i="8"/>
  <c r="O85" i="8"/>
  <c r="P84" i="8"/>
  <c r="O84" i="8"/>
  <c r="P83" i="8"/>
  <c r="O83" i="8"/>
  <c r="P82" i="8"/>
  <c r="O82" i="8"/>
  <c r="P81" i="8"/>
  <c r="O81" i="8"/>
  <c r="P80" i="8"/>
  <c r="O80" i="8"/>
  <c r="P79" i="8"/>
  <c r="O79" i="8"/>
  <c r="P78" i="8"/>
  <c r="O78" i="8"/>
  <c r="P77" i="8"/>
  <c r="O77" i="8"/>
  <c r="P76" i="8"/>
  <c r="O76" i="8"/>
  <c r="P75" i="8"/>
  <c r="O75" i="8"/>
  <c r="P74" i="8"/>
  <c r="O74" i="8"/>
  <c r="P73" i="8"/>
  <c r="O73" i="8"/>
  <c r="P72" i="8"/>
  <c r="O72" i="8"/>
  <c r="P71" i="8"/>
  <c r="O71" i="8"/>
  <c r="P70" i="8"/>
  <c r="O70" i="8"/>
  <c r="P69" i="8"/>
  <c r="O69" i="8"/>
  <c r="P68" i="8"/>
  <c r="O68" i="8"/>
  <c r="P67" i="8"/>
  <c r="O67" i="8"/>
  <c r="P66" i="8"/>
  <c r="O66" i="8"/>
  <c r="P65" i="8"/>
  <c r="O65" i="8"/>
  <c r="P64" i="8"/>
  <c r="O64" i="8"/>
  <c r="P63" i="8"/>
  <c r="O63" i="8"/>
  <c r="P62" i="8"/>
  <c r="O62" i="8"/>
  <c r="P61" i="8"/>
  <c r="O61" i="8"/>
  <c r="P60" i="8"/>
  <c r="O60" i="8"/>
  <c r="P59" i="8"/>
  <c r="O59" i="8"/>
  <c r="P58" i="8"/>
  <c r="O58" i="8"/>
  <c r="P57" i="8"/>
  <c r="O57" i="8"/>
  <c r="P56" i="8"/>
  <c r="O56" i="8"/>
  <c r="P55" i="8"/>
  <c r="O55" i="8"/>
  <c r="P54" i="8"/>
  <c r="O54" i="8"/>
  <c r="P53" i="8"/>
  <c r="O53" i="8"/>
  <c r="P52" i="8"/>
  <c r="O52" i="8"/>
  <c r="P51" i="8"/>
  <c r="O51" i="8"/>
  <c r="P50" i="8"/>
  <c r="O50" i="8"/>
  <c r="P49" i="8"/>
  <c r="O49" i="8"/>
  <c r="P48" i="8"/>
  <c r="O48" i="8"/>
  <c r="P47" i="8"/>
  <c r="O47" i="8"/>
  <c r="P46" i="8"/>
  <c r="O46" i="8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5" i="8"/>
  <c r="O35" i="8"/>
  <c r="P34" i="8"/>
  <c r="O34" i="8"/>
  <c r="P33" i="8"/>
  <c r="O33" i="8"/>
  <c r="P32" i="8"/>
  <c r="O32" i="8"/>
  <c r="P31" i="8"/>
  <c r="O31" i="8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P10" i="8"/>
  <c r="O10" i="8"/>
  <c r="P9" i="8"/>
  <c r="O9" i="8"/>
  <c r="P8" i="8"/>
  <c r="O8" i="8"/>
  <c r="P7" i="8"/>
  <c r="O7" i="8"/>
  <c r="P6" i="8"/>
  <c r="O6" i="8"/>
  <c r="P5" i="8"/>
  <c r="O5" i="8"/>
  <c r="P4" i="8"/>
  <c r="O4" i="8"/>
  <c r="E186" i="7"/>
  <c r="D186" i="7"/>
  <c r="C186" i="7"/>
  <c r="B186" i="7"/>
  <c r="E185" i="7"/>
  <c r="D185" i="7"/>
  <c r="C185" i="7"/>
  <c r="B185" i="7"/>
  <c r="E184" i="7"/>
  <c r="D184" i="7"/>
  <c r="C184" i="7"/>
  <c r="B184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75" i="7"/>
  <c r="D175" i="7"/>
  <c r="C175" i="7"/>
  <c r="B175" i="7"/>
  <c r="E174" i="7"/>
  <c r="D174" i="7"/>
  <c r="C174" i="7"/>
  <c r="B174" i="7"/>
  <c r="E173" i="7"/>
  <c r="D173" i="7"/>
  <c r="C173" i="7"/>
  <c r="B173" i="7"/>
  <c r="E172" i="7"/>
  <c r="D172" i="7"/>
  <c r="C172" i="7"/>
  <c r="B172" i="7"/>
  <c r="E171" i="7"/>
  <c r="D171" i="7"/>
  <c r="C171" i="7"/>
  <c r="B171" i="7"/>
  <c r="E170" i="7"/>
  <c r="D170" i="7"/>
  <c r="C170" i="7"/>
  <c r="B170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61" i="7"/>
  <c r="D161" i="7"/>
  <c r="C161" i="7"/>
  <c r="B161" i="7"/>
  <c r="E160" i="7"/>
  <c r="D160" i="7"/>
  <c r="C160" i="7"/>
  <c r="B160" i="7"/>
  <c r="E159" i="7"/>
  <c r="D159" i="7"/>
  <c r="C159" i="7"/>
  <c r="B159" i="7"/>
  <c r="E158" i="7"/>
  <c r="D158" i="7"/>
  <c r="C158" i="7"/>
  <c r="B158" i="7"/>
  <c r="E157" i="7"/>
  <c r="D157" i="7"/>
  <c r="C157" i="7"/>
  <c r="B157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7" i="7"/>
  <c r="D147" i="7"/>
  <c r="C147" i="7"/>
  <c r="B147" i="7"/>
  <c r="E138" i="7"/>
  <c r="D138" i="7"/>
  <c r="C138" i="7"/>
  <c r="B138" i="7"/>
  <c r="P128" i="7"/>
  <c r="O128" i="7"/>
  <c r="P127" i="7"/>
  <c r="O127" i="7"/>
  <c r="P126" i="7"/>
  <c r="O126" i="7"/>
  <c r="P125" i="7"/>
  <c r="O125" i="7"/>
  <c r="P124" i="7"/>
  <c r="O124" i="7"/>
  <c r="P123" i="7"/>
  <c r="O123" i="7"/>
  <c r="P122" i="7"/>
  <c r="O122" i="7"/>
  <c r="P121" i="7"/>
  <c r="O121" i="7"/>
  <c r="P120" i="7"/>
  <c r="O120" i="7"/>
  <c r="P119" i="7"/>
  <c r="O119" i="7"/>
  <c r="P118" i="7"/>
  <c r="O118" i="7"/>
  <c r="P117" i="7"/>
  <c r="O117" i="7"/>
  <c r="P116" i="7"/>
  <c r="O116" i="7"/>
  <c r="P115" i="7"/>
  <c r="O115" i="7"/>
  <c r="P114" i="7"/>
  <c r="O114" i="7"/>
  <c r="P113" i="7"/>
  <c r="O113" i="7"/>
  <c r="P112" i="7"/>
  <c r="O112" i="7"/>
  <c r="P111" i="7"/>
  <c r="O111" i="7"/>
  <c r="P110" i="7"/>
  <c r="O110" i="7"/>
  <c r="P109" i="7"/>
  <c r="O109" i="7"/>
  <c r="P108" i="7"/>
  <c r="O108" i="7"/>
  <c r="P107" i="7"/>
  <c r="O107" i="7"/>
  <c r="P106" i="7"/>
  <c r="O106" i="7"/>
  <c r="P105" i="7"/>
  <c r="O105" i="7"/>
  <c r="P104" i="7"/>
  <c r="O104" i="7"/>
  <c r="P103" i="7"/>
  <c r="O103" i="7"/>
  <c r="P102" i="7"/>
  <c r="O102" i="7"/>
  <c r="P101" i="7"/>
  <c r="O101" i="7"/>
  <c r="P100" i="7"/>
  <c r="O100" i="7"/>
  <c r="P99" i="7"/>
  <c r="O99" i="7"/>
  <c r="P98" i="7"/>
  <c r="O98" i="7"/>
  <c r="P97" i="7"/>
  <c r="O97" i="7"/>
  <c r="P96" i="7"/>
  <c r="O96" i="7"/>
  <c r="P95" i="7"/>
  <c r="O95" i="7"/>
  <c r="P94" i="7"/>
  <c r="O94" i="7"/>
  <c r="P93" i="7"/>
  <c r="O93" i="7"/>
  <c r="P92" i="7"/>
  <c r="O92" i="7"/>
  <c r="P91" i="7"/>
  <c r="O91" i="7"/>
  <c r="P90" i="7"/>
  <c r="O90" i="7"/>
  <c r="P89" i="7"/>
  <c r="O89" i="7"/>
  <c r="P88" i="7"/>
  <c r="O88" i="7"/>
  <c r="P87" i="7"/>
  <c r="O87" i="7"/>
  <c r="P86" i="7"/>
  <c r="O86" i="7"/>
  <c r="P85" i="7"/>
  <c r="O85" i="7"/>
  <c r="P84" i="7"/>
  <c r="O84" i="7"/>
  <c r="P83" i="7"/>
  <c r="O83" i="7"/>
  <c r="P82" i="7"/>
  <c r="O82" i="7"/>
  <c r="P81" i="7"/>
  <c r="O81" i="7"/>
  <c r="P80" i="7"/>
  <c r="O80" i="7"/>
  <c r="P79" i="7"/>
  <c r="O79" i="7"/>
  <c r="P78" i="7"/>
  <c r="O78" i="7"/>
  <c r="P77" i="7"/>
  <c r="O77" i="7"/>
  <c r="P76" i="7"/>
  <c r="O76" i="7"/>
  <c r="P75" i="7"/>
  <c r="O75" i="7"/>
  <c r="P74" i="7"/>
  <c r="O74" i="7"/>
  <c r="P73" i="7"/>
  <c r="O73" i="7"/>
  <c r="P72" i="7"/>
  <c r="O72" i="7"/>
  <c r="P71" i="7"/>
  <c r="O71" i="7"/>
  <c r="P70" i="7"/>
  <c r="O70" i="7"/>
  <c r="P69" i="7"/>
  <c r="O69" i="7"/>
  <c r="P68" i="7"/>
  <c r="O68" i="7"/>
  <c r="P67" i="7"/>
  <c r="O67" i="7"/>
  <c r="P66" i="7"/>
  <c r="O66" i="7"/>
  <c r="P65" i="7"/>
  <c r="O65" i="7"/>
  <c r="P64" i="7"/>
  <c r="O64" i="7"/>
  <c r="P63" i="7"/>
  <c r="O63" i="7"/>
  <c r="P62" i="7"/>
  <c r="O62" i="7"/>
  <c r="P61" i="7"/>
  <c r="O61" i="7"/>
  <c r="P60" i="7"/>
  <c r="O60" i="7"/>
  <c r="P59" i="7"/>
  <c r="O59" i="7"/>
  <c r="P58" i="7"/>
  <c r="O58" i="7"/>
  <c r="P57" i="7"/>
  <c r="O57" i="7"/>
  <c r="P56" i="7"/>
  <c r="O56" i="7"/>
  <c r="P55" i="7"/>
  <c r="O55" i="7"/>
  <c r="P54" i="7"/>
  <c r="O54" i="7"/>
  <c r="P53" i="7"/>
  <c r="O53" i="7"/>
  <c r="P52" i="7"/>
  <c r="O52" i="7"/>
  <c r="P51" i="7"/>
  <c r="O51" i="7"/>
  <c r="P50" i="7"/>
  <c r="O50" i="7"/>
  <c r="P49" i="7"/>
  <c r="O49" i="7"/>
  <c r="P48" i="7"/>
  <c r="O48" i="7"/>
  <c r="P47" i="7"/>
  <c r="O47" i="7"/>
  <c r="P46" i="7"/>
  <c r="O46" i="7"/>
  <c r="P45" i="7"/>
  <c r="O45" i="7"/>
  <c r="P44" i="7"/>
  <c r="O44" i="7"/>
  <c r="P43" i="7"/>
  <c r="O43" i="7"/>
  <c r="P42" i="7"/>
  <c r="O42" i="7"/>
  <c r="P41" i="7"/>
  <c r="O41" i="7"/>
  <c r="P40" i="7"/>
  <c r="O40" i="7"/>
  <c r="P39" i="7"/>
  <c r="O39" i="7"/>
  <c r="P38" i="7"/>
  <c r="O38" i="7"/>
  <c r="P37" i="7"/>
  <c r="O37" i="7"/>
  <c r="P36" i="7"/>
  <c r="O36" i="7"/>
  <c r="P35" i="7"/>
  <c r="O35" i="7"/>
  <c r="P34" i="7"/>
  <c r="O34" i="7"/>
  <c r="P33" i="7"/>
  <c r="O33" i="7"/>
  <c r="P32" i="7"/>
  <c r="O32" i="7"/>
  <c r="P31" i="7"/>
  <c r="O31" i="7"/>
  <c r="P30" i="7"/>
  <c r="O30" i="7"/>
  <c r="P29" i="7"/>
  <c r="O29" i="7"/>
  <c r="P28" i="7"/>
  <c r="O28" i="7"/>
  <c r="P27" i="7"/>
  <c r="O27" i="7"/>
  <c r="P26" i="7"/>
  <c r="O26" i="7"/>
  <c r="P25" i="7"/>
  <c r="O25" i="7"/>
  <c r="P24" i="7"/>
  <c r="O24" i="7"/>
  <c r="P23" i="7"/>
  <c r="O23" i="7"/>
  <c r="P22" i="7"/>
  <c r="O22" i="7"/>
  <c r="P21" i="7"/>
  <c r="O21" i="7"/>
  <c r="P20" i="7"/>
  <c r="O20" i="7"/>
  <c r="P19" i="7"/>
  <c r="O19" i="7"/>
  <c r="P18" i="7"/>
  <c r="O18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P10" i="7"/>
  <c r="O10" i="7"/>
  <c r="P9" i="7"/>
  <c r="O9" i="7"/>
  <c r="P8" i="7"/>
  <c r="O8" i="7"/>
  <c r="P7" i="7"/>
  <c r="O7" i="7"/>
  <c r="P6" i="7"/>
  <c r="O6" i="7"/>
  <c r="P5" i="7"/>
  <c r="O5" i="7"/>
  <c r="P4" i="7"/>
  <c r="O4" i="7"/>
  <c r="E186" i="6"/>
  <c r="D186" i="6"/>
  <c r="C186" i="6"/>
  <c r="B186" i="6"/>
  <c r="E185" i="6"/>
  <c r="D185" i="6"/>
  <c r="C185" i="6"/>
  <c r="B185" i="6"/>
  <c r="E184" i="6"/>
  <c r="D184" i="6"/>
  <c r="C184" i="6"/>
  <c r="B184" i="6"/>
  <c r="E183" i="6"/>
  <c r="D183" i="6"/>
  <c r="C183" i="6"/>
  <c r="B183" i="6"/>
  <c r="E182" i="6"/>
  <c r="D182" i="6"/>
  <c r="C182" i="6"/>
  <c r="B182" i="6"/>
  <c r="E181" i="6"/>
  <c r="D181" i="6"/>
  <c r="C181" i="6"/>
  <c r="B181" i="6"/>
  <c r="E180" i="6"/>
  <c r="D180" i="6"/>
  <c r="C180" i="6"/>
  <c r="B180" i="6"/>
  <c r="E179" i="6"/>
  <c r="D179" i="6"/>
  <c r="C179" i="6"/>
  <c r="B179" i="6"/>
  <c r="E178" i="6"/>
  <c r="D178" i="6"/>
  <c r="C178" i="6"/>
  <c r="B178" i="6"/>
  <c r="E177" i="6"/>
  <c r="D177" i="6"/>
  <c r="C177" i="6"/>
  <c r="B177" i="6"/>
  <c r="E176" i="6"/>
  <c r="D176" i="6"/>
  <c r="C176" i="6"/>
  <c r="B176" i="6"/>
  <c r="E175" i="6"/>
  <c r="D175" i="6"/>
  <c r="C175" i="6"/>
  <c r="B175" i="6"/>
  <c r="E174" i="6"/>
  <c r="D174" i="6"/>
  <c r="C174" i="6"/>
  <c r="B174" i="6"/>
  <c r="E173" i="6"/>
  <c r="D173" i="6"/>
  <c r="C173" i="6"/>
  <c r="B173" i="6"/>
  <c r="E172" i="6"/>
  <c r="D172" i="6"/>
  <c r="C172" i="6"/>
  <c r="B172" i="6"/>
  <c r="E171" i="6"/>
  <c r="D171" i="6"/>
  <c r="C171" i="6"/>
  <c r="B171" i="6"/>
  <c r="E170" i="6"/>
  <c r="D170" i="6"/>
  <c r="C170" i="6"/>
  <c r="B170" i="6"/>
  <c r="E169" i="6"/>
  <c r="D169" i="6"/>
  <c r="C169" i="6"/>
  <c r="B169" i="6"/>
  <c r="E168" i="6"/>
  <c r="D168" i="6"/>
  <c r="C168" i="6"/>
  <c r="B168" i="6"/>
  <c r="E167" i="6"/>
  <c r="D167" i="6"/>
  <c r="C167" i="6"/>
  <c r="B167" i="6"/>
  <c r="E166" i="6"/>
  <c r="D166" i="6"/>
  <c r="C166" i="6"/>
  <c r="B166" i="6"/>
  <c r="E165" i="6"/>
  <c r="D165" i="6"/>
  <c r="C165" i="6"/>
  <c r="B165" i="6"/>
  <c r="E164" i="6"/>
  <c r="D164" i="6"/>
  <c r="C164" i="6"/>
  <c r="B164" i="6"/>
  <c r="E163" i="6"/>
  <c r="D163" i="6"/>
  <c r="C163" i="6"/>
  <c r="B163" i="6"/>
  <c r="E162" i="6"/>
  <c r="D162" i="6"/>
  <c r="C162" i="6"/>
  <c r="B162" i="6"/>
  <c r="E161" i="6"/>
  <c r="D161" i="6"/>
  <c r="C161" i="6"/>
  <c r="B161" i="6"/>
  <c r="E160" i="6"/>
  <c r="D160" i="6"/>
  <c r="C160" i="6"/>
  <c r="B160" i="6"/>
  <c r="E159" i="6"/>
  <c r="D159" i="6"/>
  <c r="C159" i="6"/>
  <c r="B159" i="6"/>
  <c r="E158" i="6"/>
  <c r="D158" i="6"/>
  <c r="C158" i="6"/>
  <c r="B158" i="6"/>
  <c r="E157" i="6"/>
  <c r="D157" i="6"/>
  <c r="C157" i="6"/>
  <c r="B157" i="6"/>
  <c r="E150" i="6"/>
  <c r="D150" i="6"/>
  <c r="C150" i="6"/>
  <c r="B150" i="6"/>
  <c r="E149" i="6"/>
  <c r="D149" i="6"/>
  <c r="C149" i="6"/>
  <c r="B149" i="6"/>
  <c r="E148" i="6"/>
  <c r="D148" i="6"/>
  <c r="C148" i="6"/>
  <c r="B148" i="6"/>
  <c r="E147" i="6"/>
  <c r="D147" i="6"/>
  <c r="C147" i="6"/>
  <c r="B147" i="6"/>
  <c r="E138" i="6"/>
  <c r="D138" i="6"/>
  <c r="C138" i="6"/>
  <c r="B138" i="6"/>
  <c r="P128" i="6"/>
  <c r="O128" i="6"/>
  <c r="P127" i="6"/>
  <c r="O127" i="6"/>
  <c r="P126" i="6"/>
  <c r="O126" i="6"/>
  <c r="P125" i="6"/>
  <c r="O125" i="6"/>
  <c r="P124" i="6"/>
  <c r="O124" i="6"/>
  <c r="P123" i="6"/>
  <c r="O123" i="6"/>
  <c r="P122" i="6"/>
  <c r="O122" i="6"/>
  <c r="P121" i="6"/>
  <c r="O121" i="6"/>
  <c r="P120" i="6"/>
  <c r="O120" i="6"/>
  <c r="P119" i="6"/>
  <c r="O119" i="6"/>
  <c r="P118" i="6"/>
  <c r="O118" i="6"/>
  <c r="P117" i="6"/>
  <c r="O117" i="6"/>
  <c r="P116" i="6"/>
  <c r="O116" i="6"/>
  <c r="P115" i="6"/>
  <c r="O115" i="6"/>
  <c r="P114" i="6"/>
  <c r="O114" i="6"/>
  <c r="P113" i="6"/>
  <c r="O113" i="6"/>
  <c r="P112" i="6"/>
  <c r="O112" i="6"/>
  <c r="P111" i="6"/>
  <c r="O111" i="6"/>
  <c r="P110" i="6"/>
  <c r="O110" i="6"/>
  <c r="P109" i="6"/>
  <c r="O109" i="6"/>
  <c r="P108" i="6"/>
  <c r="O108" i="6"/>
  <c r="P107" i="6"/>
  <c r="O107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100" i="6"/>
  <c r="O100" i="6"/>
  <c r="P99" i="6"/>
  <c r="O99" i="6"/>
  <c r="P98" i="6"/>
  <c r="O98" i="6"/>
  <c r="P97" i="6"/>
  <c r="O97" i="6"/>
  <c r="P96" i="6"/>
  <c r="O96" i="6"/>
  <c r="P95" i="6"/>
  <c r="O95" i="6"/>
  <c r="P94" i="6"/>
  <c r="O94" i="6"/>
  <c r="P93" i="6"/>
  <c r="O93" i="6"/>
  <c r="P92" i="6"/>
  <c r="O92" i="6"/>
  <c r="P91" i="6"/>
  <c r="O91" i="6"/>
  <c r="P90" i="6"/>
  <c r="O90" i="6"/>
  <c r="P89" i="6"/>
  <c r="O89" i="6"/>
  <c r="P88" i="6"/>
  <c r="O88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P5" i="6"/>
  <c r="O5" i="6"/>
  <c r="P4" i="6"/>
  <c r="O4" i="6"/>
  <c r="E186" i="5"/>
  <c r="D186" i="5"/>
  <c r="C186" i="5"/>
  <c r="B186" i="5"/>
  <c r="E185" i="5"/>
  <c r="D185" i="5"/>
  <c r="C185" i="5"/>
  <c r="B185" i="5"/>
  <c r="E184" i="5"/>
  <c r="D184" i="5"/>
  <c r="C184" i="5"/>
  <c r="B184" i="5"/>
  <c r="E183" i="5"/>
  <c r="D183" i="5"/>
  <c r="C183" i="5"/>
  <c r="B183" i="5"/>
  <c r="E182" i="5"/>
  <c r="D182" i="5"/>
  <c r="C182" i="5"/>
  <c r="B182" i="5"/>
  <c r="E181" i="5"/>
  <c r="D181" i="5"/>
  <c r="C181" i="5"/>
  <c r="B181" i="5"/>
  <c r="E180" i="5"/>
  <c r="D180" i="5"/>
  <c r="C180" i="5"/>
  <c r="B180" i="5"/>
  <c r="E179" i="5"/>
  <c r="D179" i="5"/>
  <c r="C179" i="5"/>
  <c r="B179" i="5"/>
  <c r="E178" i="5"/>
  <c r="D178" i="5"/>
  <c r="C178" i="5"/>
  <c r="B178" i="5"/>
  <c r="E177" i="5"/>
  <c r="D177" i="5"/>
  <c r="C177" i="5"/>
  <c r="B177" i="5"/>
  <c r="E176" i="5"/>
  <c r="D176" i="5"/>
  <c r="C176" i="5"/>
  <c r="B176" i="5"/>
  <c r="E175" i="5"/>
  <c r="D175" i="5"/>
  <c r="C175" i="5"/>
  <c r="B175" i="5"/>
  <c r="E174" i="5"/>
  <c r="D174" i="5"/>
  <c r="C174" i="5"/>
  <c r="B174" i="5"/>
  <c r="E173" i="5"/>
  <c r="D173" i="5"/>
  <c r="C173" i="5"/>
  <c r="B173" i="5"/>
  <c r="E172" i="5"/>
  <c r="D172" i="5"/>
  <c r="C172" i="5"/>
  <c r="B172" i="5"/>
  <c r="E171" i="5"/>
  <c r="D171" i="5"/>
  <c r="C171" i="5"/>
  <c r="B171" i="5"/>
  <c r="E170" i="5"/>
  <c r="D170" i="5"/>
  <c r="C170" i="5"/>
  <c r="B170" i="5"/>
  <c r="E169" i="5"/>
  <c r="D169" i="5"/>
  <c r="C169" i="5"/>
  <c r="B169" i="5"/>
  <c r="E168" i="5"/>
  <c r="D168" i="5"/>
  <c r="C168" i="5"/>
  <c r="B168" i="5"/>
  <c r="E167" i="5"/>
  <c r="D167" i="5"/>
  <c r="C167" i="5"/>
  <c r="B167" i="5"/>
  <c r="E166" i="5"/>
  <c r="D166" i="5"/>
  <c r="C166" i="5"/>
  <c r="B166" i="5"/>
  <c r="E165" i="5"/>
  <c r="D165" i="5"/>
  <c r="C165" i="5"/>
  <c r="B165" i="5"/>
  <c r="E164" i="5"/>
  <c r="D164" i="5"/>
  <c r="C164" i="5"/>
  <c r="B164" i="5"/>
  <c r="E163" i="5"/>
  <c r="D163" i="5"/>
  <c r="C163" i="5"/>
  <c r="B163" i="5"/>
  <c r="E162" i="5"/>
  <c r="D162" i="5"/>
  <c r="C162" i="5"/>
  <c r="B162" i="5"/>
  <c r="E161" i="5"/>
  <c r="D161" i="5"/>
  <c r="C161" i="5"/>
  <c r="B161" i="5"/>
  <c r="E160" i="5"/>
  <c r="D160" i="5"/>
  <c r="C160" i="5"/>
  <c r="B160" i="5"/>
  <c r="E159" i="5"/>
  <c r="D159" i="5"/>
  <c r="C159" i="5"/>
  <c r="B159" i="5"/>
  <c r="E158" i="5"/>
  <c r="D158" i="5"/>
  <c r="C158" i="5"/>
  <c r="B158" i="5"/>
  <c r="E157" i="5"/>
  <c r="D157" i="5"/>
  <c r="C157" i="5"/>
  <c r="B157" i="5"/>
  <c r="E150" i="5"/>
  <c r="D150" i="5"/>
  <c r="C150" i="5"/>
  <c r="B150" i="5"/>
  <c r="E149" i="5"/>
  <c r="D149" i="5"/>
  <c r="C149" i="5"/>
  <c r="B149" i="5"/>
  <c r="E148" i="5"/>
  <c r="D148" i="5"/>
  <c r="C148" i="5"/>
  <c r="B148" i="5"/>
  <c r="E147" i="5"/>
  <c r="D147" i="5"/>
  <c r="C147" i="5"/>
  <c r="B147" i="5"/>
  <c r="E138" i="5"/>
  <c r="D138" i="5"/>
  <c r="C138" i="5"/>
  <c r="B138" i="5"/>
  <c r="P128" i="5"/>
  <c r="O128" i="5"/>
  <c r="P127" i="5"/>
  <c r="O127" i="5"/>
  <c r="P126" i="5"/>
  <c r="O126" i="5"/>
  <c r="P125" i="5"/>
  <c r="O125" i="5"/>
  <c r="P124" i="5"/>
  <c r="O124" i="5"/>
  <c r="P123" i="5"/>
  <c r="O123" i="5"/>
  <c r="P122" i="5"/>
  <c r="O122" i="5"/>
  <c r="P121" i="5"/>
  <c r="O121" i="5"/>
  <c r="P120" i="5"/>
  <c r="O120" i="5"/>
  <c r="P119" i="5"/>
  <c r="O119" i="5"/>
  <c r="P118" i="5"/>
  <c r="O118" i="5"/>
  <c r="P117" i="5"/>
  <c r="O117" i="5"/>
  <c r="P116" i="5"/>
  <c r="O116" i="5"/>
  <c r="P115" i="5"/>
  <c r="O115" i="5"/>
  <c r="P114" i="5"/>
  <c r="O114" i="5"/>
  <c r="P113" i="5"/>
  <c r="O113" i="5"/>
  <c r="P112" i="5"/>
  <c r="O112" i="5"/>
  <c r="P111" i="5"/>
  <c r="O111" i="5"/>
  <c r="P110" i="5"/>
  <c r="O110" i="5"/>
  <c r="P109" i="5"/>
  <c r="O109" i="5"/>
  <c r="P108" i="5"/>
  <c r="O108" i="5"/>
  <c r="P107" i="5"/>
  <c r="O107" i="5"/>
  <c r="P106" i="5"/>
  <c r="O106" i="5"/>
  <c r="P105" i="5"/>
  <c r="O105" i="5"/>
  <c r="P104" i="5"/>
  <c r="O104" i="5"/>
  <c r="P103" i="5"/>
  <c r="O103" i="5"/>
  <c r="P102" i="5"/>
  <c r="O102" i="5"/>
  <c r="P101" i="5"/>
  <c r="O101" i="5"/>
  <c r="P100" i="5"/>
  <c r="O100" i="5"/>
  <c r="P99" i="5"/>
  <c r="O99" i="5"/>
  <c r="P98" i="5"/>
  <c r="O98" i="5"/>
  <c r="P97" i="5"/>
  <c r="O97" i="5"/>
  <c r="P96" i="5"/>
  <c r="O96" i="5"/>
  <c r="P95" i="5"/>
  <c r="O95" i="5"/>
  <c r="P94" i="5"/>
  <c r="O94" i="5"/>
  <c r="P93" i="5"/>
  <c r="O93" i="5"/>
  <c r="P92" i="5"/>
  <c r="O92" i="5"/>
  <c r="P91" i="5"/>
  <c r="O91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P76" i="5"/>
  <c r="O76" i="5"/>
  <c r="P75" i="5"/>
  <c r="O75" i="5"/>
  <c r="P74" i="5"/>
  <c r="O74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O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  <c r="P5" i="5"/>
  <c r="O5" i="5"/>
  <c r="P4" i="5"/>
  <c r="O4" i="5"/>
  <c r="E186" i="4"/>
  <c r="D186" i="4"/>
  <c r="C186" i="4"/>
  <c r="B186" i="4"/>
  <c r="E185" i="4"/>
  <c r="D185" i="4"/>
  <c r="C185" i="4"/>
  <c r="B185" i="4"/>
  <c r="E184" i="4"/>
  <c r="D184" i="4"/>
  <c r="C184" i="4"/>
  <c r="B184" i="4"/>
  <c r="E183" i="4"/>
  <c r="D183" i="4"/>
  <c r="C183" i="4"/>
  <c r="B183" i="4"/>
  <c r="E182" i="4"/>
  <c r="D182" i="4"/>
  <c r="C182" i="4"/>
  <c r="B182" i="4"/>
  <c r="E181" i="4"/>
  <c r="D181" i="4"/>
  <c r="C181" i="4"/>
  <c r="B181" i="4"/>
  <c r="E180" i="4"/>
  <c r="D180" i="4"/>
  <c r="C180" i="4"/>
  <c r="B180" i="4"/>
  <c r="E179" i="4"/>
  <c r="D179" i="4"/>
  <c r="C179" i="4"/>
  <c r="B179" i="4"/>
  <c r="E178" i="4"/>
  <c r="D178" i="4"/>
  <c r="C178" i="4"/>
  <c r="B178" i="4"/>
  <c r="E177" i="4"/>
  <c r="D177" i="4"/>
  <c r="C177" i="4"/>
  <c r="B177" i="4"/>
  <c r="E176" i="4"/>
  <c r="D176" i="4"/>
  <c r="C176" i="4"/>
  <c r="B176" i="4"/>
  <c r="E175" i="4"/>
  <c r="D175" i="4"/>
  <c r="C175" i="4"/>
  <c r="B175" i="4"/>
  <c r="E174" i="4"/>
  <c r="D174" i="4"/>
  <c r="C174" i="4"/>
  <c r="B174" i="4"/>
  <c r="E173" i="4"/>
  <c r="D173" i="4"/>
  <c r="C173" i="4"/>
  <c r="B173" i="4"/>
  <c r="E172" i="4"/>
  <c r="D172" i="4"/>
  <c r="C172" i="4"/>
  <c r="B172" i="4"/>
  <c r="E171" i="4"/>
  <c r="D171" i="4"/>
  <c r="C171" i="4"/>
  <c r="B171" i="4"/>
  <c r="E170" i="4"/>
  <c r="D170" i="4"/>
  <c r="C170" i="4"/>
  <c r="B170" i="4"/>
  <c r="E169" i="4"/>
  <c r="D169" i="4"/>
  <c r="C169" i="4"/>
  <c r="B169" i="4"/>
  <c r="E168" i="4"/>
  <c r="D168" i="4"/>
  <c r="C168" i="4"/>
  <c r="B168" i="4"/>
  <c r="E167" i="4"/>
  <c r="D167" i="4"/>
  <c r="C167" i="4"/>
  <c r="B167" i="4"/>
  <c r="E166" i="4"/>
  <c r="D166" i="4"/>
  <c r="C166" i="4"/>
  <c r="B166" i="4"/>
  <c r="E165" i="4"/>
  <c r="D165" i="4"/>
  <c r="C165" i="4"/>
  <c r="B165" i="4"/>
  <c r="E164" i="4"/>
  <c r="D164" i="4"/>
  <c r="C164" i="4"/>
  <c r="B164" i="4"/>
  <c r="E163" i="4"/>
  <c r="D163" i="4"/>
  <c r="C163" i="4"/>
  <c r="B163" i="4"/>
  <c r="E162" i="4"/>
  <c r="D162" i="4"/>
  <c r="C162" i="4"/>
  <c r="B162" i="4"/>
  <c r="E161" i="4"/>
  <c r="D161" i="4"/>
  <c r="C161" i="4"/>
  <c r="B161" i="4"/>
  <c r="E160" i="4"/>
  <c r="D160" i="4"/>
  <c r="C160" i="4"/>
  <c r="B160" i="4"/>
  <c r="E159" i="4"/>
  <c r="D159" i="4"/>
  <c r="C159" i="4"/>
  <c r="B159" i="4"/>
  <c r="E158" i="4"/>
  <c r="D158" i="4"/>
  <c r="C158" i="4"/>
  <c r="B158" i="4"/>
  <c r="E157" i="4"/>
  <c r="D157" i="4"/>
  <c r="C157" i="4"/>
  <c r="B157" i="4"/>
  <c r="E150" i="4"/>
  <c r="D150" i="4"/>
  <c r="C150" i="4"/>
  <c r="B150" i="4"/>
  <c r="E149" i="4"/>
  <c r="D149" i="4"/>
  <c r="C149" i="4"/>
  <c r="B149" i="4"/>
  <c r="E148" i="4"/>
  <c r="D148" i="4"/>
  <c r="C148" i="4"/>
  <c r="B148" i="4"/>
  <c r="E147" i="4"/>
  <c r="D147" i="4"/>
  <c r="C147" i="4"/>
  <c r="B147" i="4"/>
  <c r="E138" i="4"/>
  <c r="D138" i="4"/>
  <c r="C138" i="4"/>
  <c r="B138" i="4"/>
  <c r="P128" i="4"/>
  <c r="O128" i="4"/>
  <c r="P127" i="4"/>
  <c r="O127" i="4"/>
  <c r="P126" i="4"/>
  <c r="O126" i="4"/>
  <c r="P125" i="4"/>
  <c r="O125" i="4"/>
  <c r="P124" i="4"/>
  <c r="O124" i="4"/>
  <c r="P123" i="4"/>
  <c r="O123" i="4"/>
  <c r="P122" i="4"/>
  <c r="O122" i="4"/>
  <c r="P121" i="4"/>
  <c r="O121" i="4"/>
  <c r="P120" i="4"/>
  <c r="O120" i="4"/>
  <c r="P119" i="4"/>
  <c r="O119" i="4"/>
  <c r="P118" i="4"/>
  <c r="O118" i="4"/>
  <c r="P117" i="4"/>
  <c r="O117" i="4"/>
  <c r="P116" i="4"/>
  <c r="O116" i="4"/>
  <c r="P115" i="4"/>
  <c r="O115" i="4"/>
  <c r="P114" i="4"/>
  <c r="O114" i="4"/>
  <c r="P113" i="4"/>
  <c r="O113" i="4"/>
  <c r="P112" i="4"/>
  <c r="O112" i="4"/>
  <c r="P111" i="4"/>
  <c r="O111" i="4"/>
  <c r="P110" i="4"/>
  <c r="O110" i="4"/>
  <c r="P109" i="4"/>
  <c r="O109" i="4"/>
  <c r="P108" i="4"/>
  <c r="O108" i="4"/>
  <c r="P107" i="4"/>
  <c r="O107" i="4"/>
  <c r="P106" i="4"/>
  <c r="O106" i="4"/>
  <c r="P105" i="4"/>
  <c r="O105" i="4"/>
  <c r="P104" i="4"/>
  <c r="O104" i="4"/>
  <c r="P103" i="4"/>
  <c r="O103" i="4"/>
  <c r="P102" i="4"/>
  <c r="O102" i="4"/>
  <c r="P101" i="4"/>
  <c r="O101" i="4"/>
  <c r="P100" i="4"/>
  <c r="O100" i="4"/>
  <c r="P99" i="4"/>
  <c r="O99" i="4"/>
  <c r="P98" i="4"/>
  <c r="O98" i="4"/>
  <c r="P97" i="4"/>
  <c r="O97" i="4"/>
  <c r="P96" i="4"/>
  <c r="O96" i="4"/>
  <c r="P95" i="4"/>
  <c r="O95" i="4"/>
  <c r="P94" i="4"/>
  <c r="O94" i="4"/>
  <c r="P93" i="4"/>
  <c r="O93" i="4"/>
  <c r="P92" i="4"/>
  <c r="O92" i="4"/>
  <c r="P91" i="4"/>
  <c r="O91" i="4"/>
  <c r="P90" i="4"/>
  <c r="O90" i="4"/>
  <c r="P89" i="4"/>
  <c r="O89" i="4"/>
  <c r="P88" i="4"/>
  <c r="O88" i="4"/>
  <c r="P87" i="4"/>
  <c r="O87" i="4"/>
  <c r="P86" i="4"/>
  <c r="O86" i="4"/>
  <c r="P85" i="4"/>
  <c r="O85" i="4"/>
  <c r="P84" i="4"/>
  <c r="O84" i="4"/>
  <c r="P83" i="4"/>
  <c r="O83" i="4"/>
  <c r="P82" i="4"/>
  <c r="O82" i="4"/>
  <c r="P81" i="4"/>
  <c r="O81" i="4"/>
  <c r="P80" i="4"/>
  <c r="O80" i="4"/>
  <c r="P79" i="4"/>
  <c r="O79" i="4"/>
  <c r="P78" i="4"/>
  <c r="O78" i="4"/>
  <c r="P77" i="4"/>
  <c r="O77" i="4"/>
  <c r="P76" i="4"/>
  <c r="O76" i="4"/>
  <c r="P75" i="4"/>
  <c r="O75" i="4"/>
  <c r="P74" i="4"/>
  <c r="O74" i="4"/>
  <c r="P73" i="4"/>
  <c r="O73" i="4"/>
  <c r="P72" i="4"/>
  <c r="O72" i="4"/>
  <c r="P71" i="4"/>
  <c r="O71" i="4"/>
  <c r="P70" i="4"/>
  <c r="O70" i="4"/>
  <c r="P69" i="4"/>
  <c r="O69" i="4"/>
  <c r="P68" i="4"/>
  <c r="O68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O59" i="4"/>
  <c r="P58" i="4"/>
  <c r="O58" i="4"/>
  <c r="P57" i="4"/>
  <c r="O57" i="4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P6" i="4"/>
  <c r="O6" i="4"/>
  <c r="P5" i="4"/>
  <c r="O5" i="4"/>
  <c r="P4" i="4"/>
  <c r="O4" i="4"/>
  <c r="E186" i="3"/>
  <c r="D186" i="3"/>
  <c r="C186" i="3"/>
  <c r="B186" i="3"/>
  <c r="E185" i="3"/>
  <c r="D185" i="3"/>
  <c r="C185" i="3"/>
  <c r="B185" i="3"/>
  <c r="E184" i="3"/>
  <c r="D184" i="3"/>
  <c r="C184" i="3"/>
  <c r="B184" i="3"/>
  <c r="E183" i="3"/>
  <c r="D183" i="3"/>
  <c r="C183" i="3"/>
  <c r="B183" i="3"/>
  <c r="E182" i="3"/>
  <c r="D182" i="3"/>
  <c r="C182" i="3"/>
  <c r="B182" i="3"/>
  <c r="E181" i="3"/>
  <c r="D181" i="3"/>
  <c r="C181" i="3"/>
  <c r="B181" i="3"/>
  <c r="E180" i="3"/>
  <c r="D180" i="3"/>
  <c r="C180" i="3"/>
  <c r="B180" i="3"/>
  <c r="E179" i="3"/>
  <c r="D179" i="3"/>
  <c r="C179" i="3"/>
  <c r="B179" i="3"/>
  <c r="E178" i="3"/>
  <c r="D178" i="3"/>
  <c r="C178" i="3"/>
  <c r="B178" i="3"/>
  <c r="E177" i="3"/>
  <c r="D177" i="3"/>
  <c r="C177" i="3"/>
  <c r="B177" i="3"/>
  <c r="E176" i="3"/>
  <c r="D176" i="3"/>
  <c r="C176" i="3"/>
  <c r="B176" i="3"/>
  <c r="E175" i="3"/>
  <c r="D175" i="3"/>
  <c r="C175" i="3"/>
  <c r="B175" i="3"/>
  <c r="E174" i="3"/>
  <c r="D174" i="3"/>
  <c r="C174" i="3"/>
  <c r="B174" i="3"/>
  <c r="E173" i="3"/>
  <c r="D173" i="3"/>
  <c r="C173" i="3"/>
  <c r="B173" i="3"/>
  <c r="E172" i="3"/>
  <c r="D172" i="3"/>
  <c r="C172" i="3"/>
  <c r="B172" i="3"/>
  <c r="E171" i="3"/>
  <c r="D171" i="3"/>
  <c r="C171" i="3"/>
  <c r="B171" i="3"/>
  <c r="E170" i="3"/>
  <c r="D170" i="3"/>
  <c r="C170" i="3"/>
  <c r="B170" i="3"/>
  <c r="E169" i="3"/>
  <c r="D169" i="3"/>
  <c r="C169" i="3"/>
  <c r="B169" i="3"/>
  <c r="E168" i="3"/>
  <c r="D168" i="3"/>
  <c r="C168" i="3"/>
  <c r="B168" i="3"/>
  <c r="E167" i="3"/>
  <c r="D167" i="3"/>
  <c r="C167" i="3"/>
  <c r="B167" i="3"/>
  <c r="E166" i="3"/>
  <c r="D166" i="3"/>
  <c r="C166" i="3"/>
  <c r="B166" i="3"/>
  <c r="E165" i="3"/>
  <c r="D165" i="3"/>
  <c r="C165" i="3"/>
  <c r="B165" i="3"/>
  <c r="E164" i="3"/>
  <c r="D164" i="3"/>
  <c r="C164" i="3"/>
  <c r="B164" i="3"/>
  <c r="E163" i="3"/>
  <c r="D163" i="3"/>
  <c r="C163" i="3"/>
  <c r="B163" i="3"/>
  <c r="E162" i="3"/>
  <c r="D162" i="3"/>
  <c r="C162" i="3"/>
  <c r="B162" i="3"/>
  <c r="E161" i="3"/>
  <c r="D161" i="3"/>
  <c r="C161" i="3"/>
  <c r="B161" i="3"/>
  <c r="E160" i="3"/>
  <c r="D160" i="3"/>
  <c r="C160" i="3"/>
  <c r="B160" i="3"/>
  <c r="E159" i="3"/>
  <c r="D159" i="3"/>
  <c r="C159" i="3"/>
  <c r="B159" i="3"/>
  <c r="E158" i="3"/>
  <c r="D158" i="3"/>
  <c r="C158" i="3"/>
  <c r="B158" i="3"/>
  <c r="E157" i="3"/>
  <c r="D157" i="3"/>
  <c r="C157" i="3"/>
  <c r="B157" i="3"/>
  <c r="E150" i="3"/>
  <c r="D150" i="3"/>
  <c r="C150" i="3"/>
  <c r="B150" i="3"/>
  <c r="E149" i="3"/>
  <c r="D149" i="3"/>
  <c r="C149" i="3"/>
  <c r="B149" i="3"/>
  <c r="E148" i="3"/>
  <c r="D148" i="3"/>
  <c r="C148" i="3"/>
  <c r="B148" i="3"/>
  <c r="E147" i="3"/>
  <c r="D147" i="3"/>
  <c r="C147" i="3"/>
  <c r="B147" i="3"/>
  <c r="E138" i="3"/>
  <c r="D138" i="3"/>
  <c r="C138" i="3"/>
  <c r="B138" i="3"/>
  <c r="P128" i="3"/>
  <c r="O128" i="3"/>
  <c r="P127" i="3"/>
  <c r="O127" i="3"/>
  <c r="P126" i="3"/>
  <c r="O126" i="3"/>
  <c r="P125" i="3"/>
  <c r="O125" i="3"/>
  <c r="P124" i="3"/>
  <c r="O124" i="3"/>
  <c r="P123" i="3"/>
  <c r="O123" i="3"/>
  <c r="P122" i="3"/>
  <c r="O122" i="3"/>
  <c r="P121" i="3"/>
  <c r="O121" i="3"/>
  <c r="P120" i="3"/>
  <c r="O120" i="3"/>
  <c r="P119" i="3"/>
  <c r="O119" i="3"/>
  <c r="P118" i="3"/>
  <c r="O118" i="3"/>
  <c r="P117" i="3"/>
  <c r="O117" i="3"/>
  <c r="P116" i="3"/>
  <c r="O116" i="3"/>
  <c r="P115" i="3"/>
  <c r="O115" i="3"/>
  <c r="P114" i="3"/>
  <c r="O114" i="3"/>
  <c r="P113" i="3"/>
  <c r="O113" i="3"/>
  <c r="P112" i="3"/>
  <c r="O112" i="3"/>
  <c r="P111" i="3"/>
  <c r="O111" i="3"/>
  <c r="P110" i="3"/>
  <c r="O110" i="3"/>
  <c r="P109" i="3"/>
  <c r="O109" i="3"/>
  <c r="P108" i="3"/>
  <c r="O108" i="3"/>
  <c r="P107" i="3"/>
  <c r="O107" i="3"/>
  <c r="P106" i="3"/>
  <c r="O106" i="3"/>
  <c r="P105" i="3"/>
  <c r="O105" i="3"/>
  <c r="P104" i="3"/>
  <c r="O104" i="3"/>
  <c r="P103" i="3"/>
  <c r="O103" i="3"/>
  <c r="P102" i="3"/>
  <c r="O102" i="3"/>
  <c r="P101" i="3"/>
  <c r="O101" i="3"/>
  <c r="P100" i="3"/>
  <c r="O100" i="3"/>
  <c r="P99" i="3"/>
  <c r="O99" i="3"/>
  <c r="P98" i="3"/>
  <c r="O98" i="3"/>
  <c r="P97" i="3"/>
  <c r="O97" i="3"/>
  <c r="P96" i="3"/>
  <c r="O96" i="3"/>
  <c r="P95" i="3"/>
  <c r="O95" i="3"/>
  <c r="P94" i="3"/>
  <c r="O94" i="3"/>
  <c r="P93" i="3"/>
  <c r="O93" i="3"/>
  <c r="P92" i="3"/>
  <c r="O92" i="3"/>
  <c r="P91" i="3"/>
  <c r="O91" i="3"/>
  <c r="P90" i="3"/>
  <c r="O90" i="3"/>
  <c r="P89" i="3"/>
  <c r="O89" i="3"/>
  <c r="P88" i="3"/>
  <c r="O88" i="3"/>
  <c r="P87" i="3"/>
  <c r="O87" i="3"/>
  <c r="P86" i="3"/>
  <c r="O86" i="3"/>
  <c r="P85" i="3"/>
  <c r="O85" i="3"/>
  <c r="P84" i="3"/>
  <c r="O84" i="3"/>
  <c r="P83" i="3"/>
  <c r="O83" i="3"/>
  <c r="P82" i="3"/>
  <c r="O82" i="3"/>
  <c r="P81" i="3"/>
  <c r="O81" i="3"/>
  <c r="P80" i="3"/>
  <c r="O80" i="3"/>
  <c r="P79" i="3"/>
  <c r="O79" i="3"/>
  <c r="P78" i="3"/>
  <c r="O78" i="3"/>
  <c r="P77" i="3"/>
  <c r="O77" i="3"/>
  <c r="P76" i="3"/>
  <c r="O76" i="3"/>
  <c r="P75" i="3"/>
  <c r="O75" i="3"/>
  <c r="P74" i="3"/>
  <c r="O74" i="3"/>
  <c r="P73" i="3"/>
  <c r="O73" i="3"/>
  <c r="P72" i="3"/>
  <c r="O72" i="3"/>
  <c r="P71" i="3"/>
  <c r="O71" i="3"/>
  <c r="P70" i="3"/>
  <c r="O70" i="3"/>
  <c r="P69" i="3"/>
  <c r="O69" i="3"/>
  <c r="P68" i="3"/>
  <c r="O68" i="3"/>
  <c r="P67" i="3"/>
  <c r="O67" i="3"/>
  <c r="P66" i="3"/>
  <c r="O66" i="3"/>
  <c r="P65" i="3"/>
  <c r="O65" i="3"/>
  <c r="P64" i="3"/>
  <c r="O64" i="3"/>
  <c r="P63" i="3"/>
  <c r="O63" i="3"/>
  <c r="P62" i="3"/>
  <c r="O62" i="3"/>
  <c r="P61" i="3"/>
  <c r="O61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P4" i="3"/>
  <c r="O4" i="3"/>
  <c r="E186" i="2"/>
  <c r="D186" i="2"/>
  <c r="C186" i="2"/>
  <c r="B186" i="2"/>
  <c r="E185" i="2"/>
  <c r="D185" i="2"/>
  <c r="C185" i="2"/>
  <c r="B185" i="2"/>
  <c r="E184" i="2"/>
  <c r="D184" i="2"/>
  <c r="C184" i="2"/>
  <c r="B184" i="2"/>
  <c r="E183" i="2"/>
  <c r="D183" i="2"/>
  <c r="C183" i="2"/>
  <c r="B183" i="2"/>
  <c r="E182" i="2"/>
  <c r="D182" i="2"/>
  <c r="C182" i="2"/>
  <c r="B182" i="2"/>
  <c r="E181" i="2"/>
  <c r="D181" i="2"/>
  <c r="C181" i="2"/>
  <c r="B181" i="2"/>
  <c r="E180" i="2"/>
  <c r="D180" i="2"/>
  <c r="C180" i="2"/>
  <c r="B180" i="2"/>
  <c r="E179" i="2"/>
  <c r="D179" i="2"/>
  <c r="C179" i="2"/>
  <c r="B179" i="2"/>
  <c r="E178" i="2"/>
  <c r="D178" i="2"/>
  <c r="C178" i="2"/>
  <c r="B178" i="2"/>
  <c r="E177" i="2"/>
  <c r="D177" i="2"/>
  <c r="C177" i="2"/>
  <c r="B177" i="2"/>
  <c r="E176" i="2"/>
  <c r="D176" i="2"/>
  <c r="C176" i="2"/>
  <c r="B176" i="2"/>
  <c r="E175" i="2"/>
  <c r="D175" i="2"/>
  <c r="C175" i="2"/>
  <c r="B175" i="2"/>
  <c r="E174" i="2"/>
  <c r="D174" i="2"/>
  <c r="C174" i="2"/>
  <c r="B174" i="2"/>
  <c r="E173" i="2"/>
  <c r="D173" i="2"/>
  <c r="C173" i="2"/>
  <c r="B173" i="2"/>
  <c r="E172" i="2"/>
  <c r="D172" i="2"/>
  <c r="C172" i="2"/>
  <c r="B172" i="2"/>
  <c r="E171" i="2"/>
  <c r="D171" i="2"/>
  <c r="C171" i="2"/>
  <c r="B171" i="2"/>
  <c r="E170" i="2"/>
  <c r="D170" i="2"/>
  <c r="C170" i="2"/>
  <c r="B170" i="2"/>
  <c r="E169" i="2"/>
  <c r="D169" i="2"/>
  <c r="C169" i="2"/>
  <c r="B169" i="2"/>
  <c r="E168" i="2"/>
  <c r="D168" i="2"/>
  <c r="C168" i="2"/>
  <c r="B168" i="2"/>
  <c r="E167" i="2"/>
  <c r="D167" i="2"/>
  <c r="C167" i="2"/>
  <c r="B167" i="2"/>
  <c r="E166" i="2"/>
  <c r="D166" i="2"/>
  <c r="C166" i="2"/>
  <c r="B166" i="2"/>
  <c r="E165" i="2"/>
  <c r="D165" i="2"/>
  <c r="C165" i="2"/>
  <c r="B165" i="2"/>
  <c r="E164" i="2"/>
  <c r="D164" i="2"/>
  <c r="C164" i="2"/>
  <c r="B164" i="2"/>
  <c r="E163" i="2"/>
  <c r="D163" i="2"/>
  <c r="C163" i="2"/>
  <c r="B163" i="2"/>
  <c r="E162" i="2"/>
  <c r="D162" i="2"/>
  <c r="C162" i="2"/>
  <c r="B162" i="2"/>
  <c r="E161" i="2"/>
  <c r="D161" i="2"/>
  <c r="C161" i="2"/>
  <c r="B161" i="2"/>
  <c r="E160" i="2"/>
  <c r="D160" i="2"/>
  <c r="C160" i="2"/>
  <c r="B160" i="2"/>
  <c r="E159" i="2"/>
  <c r="D159" i="2"/>
  <c r="C159" i="2"/>
  <c r="B159" i="2"/>
  <c r="E158" i="2"/>
  <c r="D158" i="2"/>
  <c r="C158" i="2"/>
  <c r="B158" i="2"/>
  <c r="E157" i="2"/>
  <c r="D157" i="2"/>
  <c r="C157" i="2"/>
  <c r="B157" i="2"/>
  <c r="E150" i="2"/>
  <c r="D150" i="2"/>
  <c r="C150" i="2"/>
  <c r="B150" i="2"/>
  <c r="E149" i="2"/>
  <c r="D149" i="2"/>
  <c r="C149" i="2"/>
  <c r="B149" i="2"/>
  <c r="E148" i="2"/>
  <c r="D148" i="2"/>
  <c r="C148" i="2"/>
  <c r="B148" i="2"/>
  <c r="E147" i="2"/>
  <c r="D147" i="2"/>
  <c r="C147" i="2"/>
  <c r="B147" i="2"/>
  <c r="E138" i="2"/>
  <c r="D138" i="2"/>
  <c r="C138" i="2"/>
  <c r="C34" i="1" s="1"/>
  <c r="B138" i="2"/>
  <c r="B34" i="1" s="1"/>
  <c r="P128" i="2"/>
  <c r="O128" i="2"/>
  <c r="P127" i="2"/>
  <c r="O127" i="2"/>
  <c r="P126" i="2"/>
  <c r="O126" i="2"/>
  <c r="P125" i="2"/>
  <c r="O125" i="2"/>
  <c r="P124" i="2"/>
  <c r="O124" i="2"/>
  <c r="P123" i="2"/>
  <c r="O123" i="2"/>
  <c r="P122" i="2"/>
  <c r="O122" i="2"/>
  <c r="P121" i="2"/>
  <c r="O121" i="2"/>
  <c r="P120" i="2"/>
  <c r="O120" i="2"/>
  <c r="P119" i="2"/>
  <c r="O119" i="2"/>
  <c r="P118" i="2"/>
  <c r="O118" i="2"/>
  <c r="P117" i="2"/>
  <c r="O117" i="2"/>
  <c r="P116" i="2"/>
  <c r="O116" i="2"/>
  <c r="P115" i="2"/>
  <c r="O115" i="2"/>
  <c r="P114" i="2"/>
  <c r="O114" i="2"/>
  <c r="P113" i="2"/>
  <c r="O113" i="2"/>
  <c r="P112" i="2"/>
  <c r="O112" i="2"/>
  <c r="P111" i="2"/>
  <c r="O111" i="2"/>
  <c r="P110" i="2"/>
  <c r="O110" i="2"/>
  <c r="P109" i="2"/>
  <c r="O109" i="2"/>
  <c r="P108" i="2"/>
  <c r="O108" i="2"/>
  <c r="P107" i="2"/>
  <c r="O107" i="2"/>
  <c r="P106" i="2"/>
  <c r="O106" i="2"/>
  <c r="P105" i="2"/>
  <c r="O105" i="2"/>
  <c r="P104" i="2"/>
  <c r="O104" i="2"/>
  <c r="P103" i="2"/>
  <c r="O103" i="2"/>
  <c r="P102" i="2"/>
  <c r="O102" i="2"/>
  <c r="P101" i="2"/>
  <c r="O101" i="2"/>
  <c r="P100" i="2"/>
  <c r="O100" i="2"/>
  <c r="P99" i="2"/>
  <c r="O99" i="2"/>
  <c r="P98" i="2"/>
  <c r="O98" i="2"/>
  <c r="P97" i="2"/>
  <c r="O97" i="2"/>
  <c r="P96" i="2"/>
  <c r="O96" i="2"/>
  <c r="P95" i="2"/>
  <c r="O95" i="2"/>
  <c r="P94" i="2"/>
  <c r="O94" i="2"/>
  <c r="P93" i="2"/>
  <c r="O93" i="2"/>
  <c r="P92" i="2"/>
  <c r="O92" i="2"/>
  <c r="P91" i="2"/>
  <c r="O91" i="2"/>
  <c r="P90" i="2"/>
  <c r="O90" i="2"/>
  <c r="P89" i="2"/>
  <c r="O89" i="2"/>
  <c r="P88" i="2"/>
  <c r="O88" i="2"/>
  <c r="P87" i="2"/>
  <c r="O87" i="2"/>
  <c r="P86" i="2"/>
  <c r="O86" i="2"/>
  <c r="P85" i="2"/>
  <c r="O85" i="2"/>
  <c r="P84" i="2"/>
  <c r="O84" i="2"/>
  <c r="P83" i="2"/>
  <c r="O83" i="2"/>
  <c r="P82" i="2"/>
  <c r="O82" i="2"/>
  <c r="P81" i="2"/>
  <c r="O81" i="2"/>
  <c r="P80" i="2"/>
  <c r="O80" i="2"/>
  <c r="P79" i="2"/>
  <c r="O79" i="2"/>
  <c r="P78" i="2"/>
  <c r="O78" i="2"/>
  <c r="P77" i="2"/>
  <c r="O77" i="2"/>
  <c r="P76" i="2"/>
  <c r="O76" i="2"/>
  <c r="P75" i="2"/>
  <c r="O75" i="2"/>
  <c r="P74" i="2"/>
  <c r="O74" i="2"/>
  <c r="P73" i="2"/>
  <c r="O73" i="2"/>
  <c r="P72" i="2"/>
  <c r="O72" i="2"/>
  <c r="P71" i="2"/>
  <c r="O71" i="2"/>
  <c r="P70" i="2"/>
  <c r="O70" i="2"/>
  <c r="P69" i="2"/>
  <c r="O69" i="2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O5" i="2"/>
  <c r="P4" i="2"/>
  <c r="O4" i="2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34" i="1"/>
  <c r="D34" i="1"/>
  <c r="A156" i="13"/>
  <c r="A146" i="2"/>
  <c r="B84" i="1"/>
  <c r="D86" i="1"/>
  <c r="B77" i="1"/>
  <c r="E78" i="1"/>
  <c r="B83" i="1"/>
  <c r="B82" i="1"/>
  <c r="C82" i="1"/>
  <c r="A146" i="6"/>
  <c r="A146" i="13"/>
  <c r="A146" i="12"/>
  <c r="A146" i="5"/>
  <c r="B76" i="1"/>
  <c r="E81" i="1"/>
  <c r="B79" i="1"/>
  <c r="C76" i="1"/>
  <c r="A156" i="12"/>
  <c r="A146" i="3"/>
  <c r="C86" i="1"/>
  <c r="A156" i="6"/>
  <c r="D78" i="1"/>
  <c r="A156" i="9"/>
  <c r="B75" i="1"/>
  <c r="E83" i="1"/>
  <c r="C83" i="1"/>
  <c r="A156" i="7"/>
  <c r="E75" i="1"/>
  <c r="D80" i="1"/>
  <c r="C77" i="1"/>
  <c r="C79" i="1"/>
  <c r="A146" i="4"/>
  <c r="A156" i="11"/>
  <c r="E84" i="1"/>
  <c r="C78" i="1"/>
  <c r="A146" i="9"/>
  <c r="A156" i="10"/>
  <c r="A146" i="8"/>
  <c r="A156" i="8"/>
  <c r="D83" i="1"/>
  <c r="E76" i="1"/>
  <c r="B78" i="1"/>
  <c r="A151" i="1"/>
  <c r="A156" i="2"/>
  <c r="B86" i="1"/>
  <c r="E85" i="1"/>
  <c r="B85" i="1"/>
  <c r="C80" i="1"/>
  <c r="A146" i="7"/>
  <c r="A156" i="5"/>
  <c r="D76" i="1"/>
  <c r="E77" i="1"/>
  <c r="B81" i="1"/>
  <c r="D82" i="1"/>
  <c r="D77" i="1"/>
  <c r="C75" i="1"/>
  <c r="A146" i="10"/>
  <c r="A156" i="3"/>
  <c r="D85" i="1"/>
  <c r="D75" i="1"/>
  <c r="D84" i="1"/>
  <c r="A146" i="11"/>
  <c r="D81" i="1"/>
  <c r="C81" i="1"/>
  <c r="B80" i="1"/>
  <c r="C84" i="1"/>
  <c r="E80" i="1"/>
  <c r="A156" i="4"/>
  <c r="D79" i="1"/>
  <c r="E79" i="1"/>
  <c r="E86" i="1"/>
  <c r="C85" i="1"/>
  <c r="E82" i="1"/>
  <c r="E156" i="2" l="1"/>
  <c r="C156" i="2"/>
  <c r="B156" i="2"/>
  <c r="D156" i="2"/>
  <c r="D146" i="2"/>
  <c r="C146" i="2"/>
  <c r="B146" i="2"/>
  <c r="E146" i="2"/>
  <c r="B146" i="3"/>
  <c r="C146" i="3"/>
  <c r="D146" i="3"/>
  <c r="E146" i="3"/>
  <c r="F229" i="1"/>
  <c r="B151" i="1" s="1"/>
  <c r="B146" i="4"/>
  <c r="E146" i="4"/>
  <c r="D146" i="4"/>
  <c r="C146" i="4"/>
  <c r="B146" i="5"/>
  <c r="E146" i="5"/>
  <c r="D146" i="5"/>
  <c r="C146" i="5"/>
  <c r="B146" i="6"/>
  <c r="E146" i="6"/>
  <c r="D146" i="6"/>
  <c r="C146" i="6"/>
  <c r="B146" i="7"/>
  <c r="E146" i="7"/>
  <c r="D146" i="7"/>
  <c r="C146" i="7"/>
  <c r="B146" i="8"/>
  <c r="E146" i="8"/>
  <c r="D146" i="8"/>
  <c r="C146" i="8"/>
  <c r="B146" i="9"/>
  <c r="E146" i="9"/>
  <c r="D146" i="9"/>
  <c r="C146" i="9"/>
  <c r="B146" i="10"/>
  <c r="E146" i="10"/>
  <c r="D146" i="10"/>
  <c r="C146" i="10"/>
  <c r="B146" i="11"/>
  <c r="E146" i="11"/>
  <c r="D146" i="11"/>
  <c r="C146" i="11"/>
  <c r="B146" i="12"/>
  <c r="E146" i="12"/>
  <c r="D146" i="12"/>
  <c r="C146" i="12"/>
  <c r="B146" i="13"/>
  <c r="E146" i="13"/>
  <c r="D146" i="13"/>
  <c r="C146" i="13"/>
  <c r="E156" i="3"/>
  <c r="C156" i="3"/>
  <c r="B156" i="3"/>
  <c r="D156" i="3"/>
  <c r="E156" i="4"/>
  <c r="D156" i="4"/>
  <c r="C156" i="4"/>
  <c r="B156" i="4"/>
  <c r="E156" i="5"/>
  <c r="D156" i="5"/>
  <c r="C156" i="5"/>
  <c r="B156" i="5"/>
  <c r="E156" i="6"/>
  <c r="D156" i="6"/>
  <c r="C156" i="6"/>
  <c r="B156" i="6"/>
  <c r="E156" i="7"/>
  <c r="D156" i="7"/>
  <c r="C156" i="7"/>
  <c r="B156" i="7"/>
  <c r="E156" i="8"/>
  <c r="D156" i="8"/>
  <c r="C156" i="8"/>
  <c r="B156" i="8"/>
  <c r="E156" i="9"/>
  <c r="D156" i="9"/>
  <c r="C156" i="9"/>
  <c r="B156" i="9"/>
  <c r="E156" i="10"/>
  <c r="D156" i="10"/>
  <c r="C156" i="10"/>
  <c r="B156" i="10"/>
  <c r="E156" i="11"/>
  <c r="D156" i="11"/>
  <c r="C156" i="11"/>
  <c r="B156" i="11"/>
  <c r="E156" i="12"/>
  <c r="D156" i="12"/>
  <c r="C156" i="12"/>
  <c r="B156" i="12"/>
  <c r="E156" i="13"/>
  <c r="D156" i="13"/>
  <c r="C156" i="13"/>
  <c r="B156" i="13"/>
  <c r="B139" i="12" l="1" a="1"/>
  <c r="B139" i="12" s="1"/>
  <c r="B140" i="12"/>
  <c r="B137" i="12"/>
  <c r="B136" i="12"/>
  <c r="B139" i="8" a="1"/>
  <c r="B139" i="8" s="1"/>
  <c r="B140" i="8"/>
  <c r="B137" i="8"/>
  <c r="B136" i="8"/>
  <c r="B139" i="4" a="1"/>
  <c r="B139" i="4" s="1"/>
  <c r="B140" i="4"/>
  <c r="B137" i="4"/>
  <c r="B136" i="4"/>
  <c r="C140" i="13"/>
  <c r="C137" i="13"/>
  <c r="C136" i="13"/>
  <c r="C139" i="13" a="1"/>
  <c r="C139" i="13" s="1"/>
  <c r="C140" i="12"/>
  <c r="C137" i="12"/>
  <c r="C136" i="12"/>
  <c r="C139" i="12" a="1"/>
  <c r="C139" i="12" s="1"/>
  <c r="C140" i="11"/>
  <c r="C137" i="11"/>
  <c r="C136" i="11"/>
  <c r="C139" i="11" a="1"/>
  <c r="C139" i="11" s="1"/>
  <c r="C140" i="10"/>
  <c r="C137" i="10"/>
  <c r="C136" i="10"/>
  <c r="C139" i="10" a="1"/>
  <c r="C139" i="10" s="1"/>
  <c r="C140" i="9"/>
  <c r="C137" i="9"/>
  <c r="C136" i="9"/>
  <c r="C139" i="9" a="1"/>
  <c r="C139" i="9" s="1"/>
  <c r="C140" i="8"/>
  <c r="C137" i="8"/>
  <c r="C136" i="8"/>
  <c r="C139" i="8" a="1"/>
  <c r="C139" i="8" s="1"/>
  <c r="C140" i="7"/>
  <c r="C137" i="7"/>
  <c r="C136" i="7"/>
  <c r="C139" i="7" a="1"/>
  <c r="C139" i="7" s="1"/>
  <c r="C140" i="6"/>
  <c r="C137" i="6"/>
  <c r="C136" i="6"/>
  <c r="C139" i="6" a="1"/>
  <c r="C139" i="6" s="1"/>
  <c r="C140" i="5"/>
  <c r="C137" i="5"/>
  <c r="C136" i="5"/>
  <c r="C139" i="5" a="1"/>
  <c r="C139" i="5" s="1"/>
  <c r="C140" i="4"/>
  <c r="C137" i="4"/>
  <c r="C136" i="4"/>
  <c r="C139" i="4" a="1"/>
  <c r="C139" i="4" s="1"/>
  <c r="B139" i="3" a="1"/>
  <c r="B139" i="3" s="1"/>
  <c r="B140" i="3"/>
  <c r="B136" i="3"/>
  <c r="B137" i="3"/>
  <c r="C151" i="1"/>
  <c r="D140" i="2"/>
  <c r="D137" i="2"/>
  <c r="D136" i="2"/>
  <c r="D139" i="2" a="1"/>
  <c r="D139" i="2" s="1"/>
  <c r="B139" i="10" a="1"/>
  <c r="B139" i="10" s="1"/>
  <c r="B140" i="10"/>
  <c r="B137" i="10"/>
  <c r="B136" i="10"/>
  <c r="B139" i="7" a="1"/>
  <c r="B139" i="7" s="1"/>
  <c r="B140" i="7"/>
  <c r="B137" i="7"/>
  <c r="B136" i="7"/>
  <c r="D139" i="11" a="1"/>
  <c r="D139" i="11" s="1"/>
  <c r="D140" i="11"/>
  <c r="D137" i="11"/>
  <c r="D136" i="11"/>
  <c r="D139" i="9" a="1"/>
  <c r="D139" i="9" s="1"/>
  <c r="D140" i="9"/>
  <c r="D137" i="9"/>
  <c r="D136" i="9"/>
  <c r="D139" i="8" a="1"/>
  <c r="D139" i="8" s="1"/>
  <c r="D140" i="8"/>
  <c r="D136" i="8"/>
  <c r="D137" i="8"/>
  <c r="D139" i="7" a="1"/>
  <c r="D139" i="7" s="1"/>
  <c r="D137" i="7"/>
  <c r="D140" i="7"/>
  <c r="D136" i="7"/>
  <c r="D139" i="6" a="1"/>
  <c r="D139" i="6" s="1"/>
  <c r="D137" i="6"/>
  <c r="D140" i="6"/>
  <c r="D136" i="6"/>
  <c r="D139" i="5" a="1"/>
  <c r="D139" i="5" s="1"/>
  <c r="D140" i="5"/>
  <c r="D136" i="5"/>
  <c r="D137" i="5"/>
  <c r="D139" i="4" a="1"/>
  <c r="D139" i="4" s="1"/>
  <c r="D140" i="4"/>
  <c r="D136" i="4"/>
  <c r="D137" i="4"/>
  <c r="C140" i="3"/>
  <c r="C137" i="3"/>
  <c r="C136" i="3"/>
  <c r="C139" i="3" a="1"/>
  <c r="C139" i="3" s="1"/>
  <c r="D151" i="1"/>
  <c r="B139" i="2" a="1"/>
  <c r="B139" i="2" s="1"/>
  <c r="B140" i="2"/>
  <c r="B137" i="2"/>
  <c r="B136" i="2"/>
  <c r="B139" i="13" a="1"/>
  <c r="B139" i="13" s="1"/>
  <c r="B140" i="13"/>
  <c r="B137" i="13"/>
  <c r="B136" i="13"/>
  <c r="B139" i="11" a="1"/>
  <c r="B139" i="11" s="1"/>
  <c r="B140" i="11"/>
  <c r="B137" i="11"/>
  <c r="B136" i="11"/>
  <c r="B139" i="9" a="1"/>
  <c r="B139" i="9" s="1"/>
  <c r="B140" i="9"/>
  <c r="B137" i="9"/>
  <c r="B136" i="9"/>
  <c r="B139" i="6" a="1"/>
  <c r="B139" i="6" s="1"/>
  <c r="B140" i="6"/>
  <c r="B137" i="6"/>
  <c r="B136" i="6"/>
  <c r="B139" i="5" a="1"/>
  <c r="B139" i="5" s="1"/>
  <c r="B140" i="5"/>
  <c r="B137" i="5"/>
  <c r="B136" i="5"/>
  <c r="D139" i="3" a="1"/>
  <c r="D139" i="3" s="1"/>
  <c r="D137" i="3"/>
  <c r="D140" i="3"/>
  <c r="D136" i="3"/>
  <c r="D139" i="13" a="1"/>
  <c r="D139" i="13" s="1"/>
  <c r="D140" i="13"/>
  <c r="D137" i="13"/>
  <c r="D136" i="13"/>
  <c r="D139" i="12" a="1"/>
  <c r="D139" i="12" s="1"/>
  <c r="D140" i="12"/>
  <c r="D137" i="12"/>
  <c r="D136" i="12"/>
  <c r="D139" i="10" a="1"/>
  <c r="D139" i="10" s="1"/>
  <c r="D140" i="10"/>
  <c r="D137" i="10"/>
  <c r="D136" i="10"/>
  <c r="E140" i="13"/>
  <c r="E139" i="13" a="1"/>
  <c r="E139" i="13" s="1"/>
  <c r="E137" i="13"/>
  <c r="E136" i="13"/>
  <c r="E140" i="12"/>
  <c r="E139" i="12" a="1"/>
  <c r="E139" i="12" s="1"/>
  <c r="E137" i="12"/>
  <c r="E136" i="12"/>
  <c r="E140" i="11"/>
  <c r="E139" i="11" a="1"/>
  <c r="E139" i="11" s="1"/>
  <c r="E137" i="11"/>
  <c r="E136" i="11"/>
  <c r="E140" i="10"/>
  <c r="E139" i="10" a="1"/>
  <c r="E139" i="10" s="1"/>
  <c r="E137" i="10"/>
  <c r="E136" i="10"/>
  <c r="E140" i="9"/>
  <c r="E139" i="9" a="1"/>
  <c r="E139" i="9" s="1"/>
  <c r="E137" i="9"/>
  <c r="E136" i="9"/>
  <c r="E140" i="8"/>
  <c r="E139" i="8" a="1"/>
  <c r="E139" i="8" s="1"/>
  <c r="E137" i="8"/>
  <c r="E136" i="8"/>
  <c r="E140" i="7"/>
  <c r="E139" i="7" a="1"/>
  <c r="E139" i="7" s="1"/>
  <c r="E137" i="7"/>
  <c r="E136" i="7"/>
  <c r="E140" i="6"/>
  <c r="E139" i="6" a="1"/>
  <c r="E139" i="6" s="1"/>
  <c r="E137" i="6"/>
  <c r="E136" i="6"/>
  <c r="E140" i="5"/>
  <c r="E139" i="5" a="1"/>
  <c r="E139" i="5" s="1"/>
  <c r="E137" i="5"/>
  <c r="E136" i="5"/>
  <c r="E140" i="4"/>
  <c r="E139" i="4" a="1"/>
  <c r="E139" i="4" s="1"/>
  <c r="E137" i="4"/>
  <c r="E136" i="4"/>
  <c r="E139" i="3" a="1"/>
  <c r="E139" i="3" s="1"/>
  <c r="E140" i="3"/>
  <c r="E136" i="3"/>
  <c r="E137" i="3"/>
  <c r="E151" i="1"/>
  <c r="C139" i="2" a="1"/>
  <c r="C139" i="2" s="1"/>
  <c r="C140" i="2"/>
  <c r="C137" i="2"/>
  <c r="C136" i="2"/>
  <c r="E140" i="2"/>
  <c r="E139" i="2" a="1"/>
  <c r="E139" i="2" s="1"/>
  <c r="E137" i="2"/>
  <c r="E136" i="2"/>
  <c r="C36" i="1" l="1"/>
  <c r="E36" i="1"/>
  <c r="C33" i="1"/>
  <c r="C35" i="1"/>
  <c r="D35" i="1"/>
  <c r="E32" i="1"/>
  <c r="E33" i="1"/>
  <c r="B35" i="1"/>
  <c r="D33" i="1"/>
  <c r="B36" i="1"/>
  <c r="D32" i="1"/>
  <c r="B32" i="1"/>
  <c r="D36" i="1"/>
  <c r="C32" i="1"/>
  <c r="E35" i="1"/>
  <c r="B33" i="1"/>
</calcChain>
</file>

<file path=xl/sharedStrings.xml><?xml version="1.0" encoding="utf-8"?>
<sst xmlns="http://schemas.openxmlformats.org/spreadsheetml/2006/main" count="746" uniqueCount="223">
  <si>
    <t>Januar</t>
  </si>
  <si>
    <t>Datum</t>
  </si>
  <si>
    <t>Februar</t>
  </si>
  <si>
    <t>Zeit</t>
  </si>
  <si>
    <t>Baclofen (mg)</t>
  </si>
  <si>
    <t>Craving</t>
  </si>
  <si>
    <t>Nebenwirk. (NW)</t>
  </si>
  <si>
    <t>Nebenwirkungen (Details)</t>
  </si>
  <si>
    <t>Bemerkungen</t>
  </si>
  <si>
    <t>Alkohol (g)</t>
  </si>
  <si>
    <t>Woche</t>
  </si>
  <si>
    <t>Einnahme
pro Zeiteinheit</t>
  </si>
  <si>
    <t>Verlangen
nach Alkohol</t>
  </si>
  <si>
    <t>Intensivität
der Nebenwr.</t>
  </si>
  <si>
    <t>Auflistung der aufgetretenen
Nebenwirkungen</t>
  </si>
  <si>
    <t>Sonstige Notizen</t>
  </si>
  <si>
    <t>Alkoholkomsum in Liter.</t>
  </si>
  <si>
    <t>Menge in g
(berechnet)</t>
  </si>
  <si>
    <t>#</t>
  </si>
  <si>
    <t>Zusammenfassung des Jahres</t>
  </si>
  <si>
    <t>Diese Tabelle beschreibt Min-/Max, Durchschnitt- und Total-Werte der Baclofeneinnahme, des Cravings, der Nebenwirkungen und der Alkoholeinnahme des gesamten Jahres.</t>
  </si>
  <si>
    <t>Nebenwirkungen</t>
  </si>
  <si>
    <t>Kommentar</t>
  </si>
  <si>
    <t>Total</t>
  </si>
  <si>
    <t>Minimum</t>
  </si>
  <si>
    <t>Minimum (ohne 0)</t>
  </si>
  <si>
    <t>Maximum</t>
  </si>
  <si>
    <t>Durchschnitt</t>
  </si>
  <si>
    <t>Zusammenfassung der Monate</t>
  </si>
  <si>
    <t>Diese Tabelle aggregiert die absoluten Werte der Baclofeneinnahme, des Cravings, der Nebenwirkungen und der Alkoholeinnahme jedes einzelnen Monats.</t>
  </si>
  <si>
    <t>Monat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</si>
  <si>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</si>
  <si>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</si>
  <si>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</si>
  <si>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</si>
  <si>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</si>
  <si>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</si>
  <si>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</si>
  <si>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</si>
  <si>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</si>
  <si>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</si>
  <si>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</si>
  <si>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</si>
  <si>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Diese Tabelle aggregiert die absoluten Werte der Baclofeneinnahme, des Cravings, der Nebenwirkungen
und der Alkoholeinnahme der einzelnen Wochen der jeweiligen Monate.</t>
  </si>
  <si>
    <t>Statistiken</t>
  </si>
  <si>
    <t>Zusammenfassung des Monats</t>
  </si>
  <si>
    <t>Diese Tabelle beschreibt Min-/Max-, Durchschnitts- und Total-Werte der Baclofeneinnahme, des 
Cravings, der Nebenwirkungen und der Alkoholeinnahme des gesamten Monats.</t>
  </si>
  <si>
    <t>Einheit</t>
  </si>
  <si>
    <t>Baclofen (mg)</t>
  </si>
  <si>
    <t>Baclofen (mg)</t>
  </si>
  <si>
    <t>Craving (rel.)</t>
  </si>
  <si>
    <t>Craving (rel.)</t>
  </si>
  <si>
    <t>NW (rel.)</t>
  </si>
  <si>
    <t>NW (rel.)</t>
  </si>
  <si>
    <t>Alkohol (g)</t>
  </si>
  <si>
    <t>Alkohol (g)</t>
  </si>
  <si>
    <t>Einnahme
in mg</t>
  </si>
  <si>
    <t>Verlangen nach 
Alkohol in Relation</t>
  </si>
  <si>
    <t>Nebenwirkungen
in Relation</t>
  </si>
  <si>
    <t>Alkoholkonsum
 in g</t>
  </si>
  <si>
    <t>Zusammenfassung der Wochen</t>
  </si>
  <si>
    <t>Diese Tabelle aggregiert die absoluten Werte der Baclofeneinnahme, des Cravings, der
Nebenwirkungen und der Alkoholeinnahme aufgeteilt auf die Wochen des Monats.</t>
  </si>
  <si>
    <t>Baclofen (mg)</t>
  </si>
  <si>
    <t>Baclofen (mg)</t>
  </si>
  <si>
    <t>Craving (rel.)</t>
  </si>
  <si>
    <t>Craving (rel.)</t>
  </si>
  <si>
    <t>NW (rel.)</t>
  </si>
  <si>
    <t>NW (rel.)</t>
  </si>
  <si>
    <t>Alkohol (g)</t>
  </si>
  <si>
    <t>Alkohol (g)</t>
  </si>
  <si>
    <t>Zusammenfassung der Tage</t>
  </si>
  <si>
    <t>Diese Tabelle aggregiert die absoluten Werte der Baclofeneinnahme, des Cravings, der
Nebenwirkungen und der Alkoholeinnahme jedes einzelnen Tages.</t>
  </si>
  <si>
    <t>Tag</t>
  </si>
  <si>
    <t>Baclofen (mg)</t>
  </si>
  <si>
    <t>Baclofen (mg)</t>
  </si>
  <si>
    <t>Craving (rel.)</t>
  </si>
  <si>
    <t>Craving (rel.)</t>
  </si>
  <si>
    <t>NW (rel.)</t>
  </si>
  <si>
    <t>NW (rel.)</t>
  </si>
  <si>
    <t>Alkohol (g)</t>
  </si>
  <si>
    <t>Alkohol (g)</t>
  </si>
  <si>
    <t>Diese Tabelle aggregiert die absoluten Werte der Baclofeneinnahme, des Cravings, der Nebenwirkungen
und der Alkoholeinnahme aller Tage des Jahres.</t>
  </si>
  <si>
    <t/>
  </si>
  <si>
    <t>März</t>
  </si>
  <si>
    <t>April</t>
  </si>
  <si>
    <t>Mai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</si>
  <si>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</si>
  <si>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</si>
  <si>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</si>
  <si>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</si>
  <si>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</si>
  <si>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</si>
  <si>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</si>
  <si>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</si>
  <si>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</si>
  <si>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</si>
  <si>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</si>
  <si>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</si>
  <si>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</si>
  <si>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</si>
  <si>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</si>
  <si>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</si>
  <si>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</si>
  <si>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</si>
  <si>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</si>
  <si>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</si>
  <si>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</si>
  <si>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</si>
  <si>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</si>
  <si>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</si>
  <si>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</si>
  <si>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</si>
  <si>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</si>
  <si>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</si>
  <si>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</si>
  <si>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</si>
  <si>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</si>
  <si>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</si>
  <si>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</si>
  <si>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</si>
  <si>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</si>
  <si>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</si>
  <si>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Juli</t>
  </si>
  <si>
    <t>Juni</t>
  </si>
  <si>
    <t>August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</si>
  <si>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</si>
  <si>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</si>
  <si>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</si>
  <si>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</si>
  <si>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</si>
  <si>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</si>
  <si>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</si>
  <si>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</si>
  <si>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</si>
  <si>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</si>
  <si>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</si>
  <si>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</si>
  <si>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</si>
  <si>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</si>
  <si>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</si>
  <si>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</si>
  <si>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</si>
  <si>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</si>
  <si>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</si>
  <si>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</si>
  <si>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</si>
  <si>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</si>
  <si>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</si>
  <si>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</si>
  <si>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</si>
  <si>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</si>
  <si>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</si>
  <si>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</si>
  <si>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</si>
  <si>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</si>
  <si>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</si>
  <si>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</si>
  <si>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</si>
  <si>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</si>
  <si>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</si>
  <si>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</si>
  <si>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September</t>
  </si>
  <si>
    <t>Oktober</t>
  </si>
  <si>
    <t>November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</si>
  <si>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</si>
  <si>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</si>
  <si>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</si>
  <si>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</si>
  <si>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</si>
  <si>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</si>
  <si>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</si>
  <si>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</si>
  <si>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</si>
  <si>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</si>
  <si>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</si>
  <si>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</si>
  <si>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</si>
  <si>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</si>
  <si>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</si>
  <si>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</si>
  <si>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</si>
  <si>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</si>
  <si>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</si>
  <si>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</si>
  <si>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</si>
  <si>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</si>
  <si>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</si>
  <si>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</si>
  <si>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</si>
  <si>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</si>
  <si>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</si>
  <si>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</si>
  <si>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</si>
  <si>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</si>
  <si>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</si>
  <si>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</si>
  <si>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</si>
  <si>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</si>
  <si>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</si>
  <si>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</si>
  <si>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Dezember</t>
  </si>
  <si>
    <t>Tageszeiten</t>
  </si>
  <si>
    <t>Baclofen (in mg)</t>
  </si>
  <si>
    <t>Craving (in Level)</t>
  </si>
  <si>
    <t>Nebenwirkungen (in Level)</t>
  </si>
  <si>
    <t>Alkoholkonsum (in Liter)</t>
  </si>
  <si>
    <t>Multiplikator Craving</t>
  </si>
  <si>
    <t>(um Craving in Relation zu Baclofen- und Alkoholneinnahme zu setzen)</t>
  </si>
  <si>
    <t>Multiplikator Nebenwirkung</t>
  </si>
  <si>
    <t>(um Nebenwirkungen in Relation zu Baclofen- und Alkoholneinnahme zu setzen)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</si>
  <si>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</si>
  <si>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</si>
  <si>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</si>
  <si>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</si>
  <si>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</si>
  <si>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</si>
  <si>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</si>
  <si>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</si>
  <si>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Baclofen (mg)</t>
  </si>
  <si>
    <t>Craving (rel.)</t>
  </si>
  <si>
    <t>NW (rel.)</t>
  </si>
  <si>
    <t>Alkohol (g)</t>
  </si>
  <si>
    <t>Impressum: Diese Excel-Vorlage wird bereitgestellt von @mirkom, www.forum-baclofen.com, Stand 5. November 2017, https://www.forum-baclofen.com/post32941.html#p32941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</si>
</sst>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-&quot;mm&quot;-&quot;dd"/>
    <numFmt numFmtId="165" formatCode="hh&quot;:&quot;mm"/>
  </numFmts>
  <fonts count="14" x14ac:knownFonts="1">
    <font>
      <sz val="10"/>
      <color rgb="FF000000"/>
      <name val="Arial"/>
    </font>
    <font>
      <b/>
      <sz val="18"/>
      <color rgb="FFFFFFFF"/>
      <name val="Arial"/>
      <family val="2"/>
    </font>
    <font>
      <b/>
      <sz val="10"/>
      <name val="Arial"/>
      <family val="2"/>
    </font>
    <font>
      <b/>
      <sz val="10"/>
      <color rgb="FF666666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434343"/>
      <name val="Arial"/>
      <family val="2"/>
    </font>
    <font>
      <b/>
      <sz val="10"/>
      <color rgb="FF222222"/>
      <name val="Arial"/>
      <family val="2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434343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3" borderId="1" xfId="0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right" vertical="top"/>
    </xf>
    <xf numFmtId="164" fontId="2" fillId="5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/>
    </xf>
    <xf numFmtId="1" fontId="4" fillId="4" borderId="1" xfId="0" applyNumberFormat="1" applyFont="1" applyFill="1" applyBorder="1" applyAlignment="1">
      <alignment vertical="top"/>
    </xf>
    <xf numFmtId="0" fontId="6" fillId="6" borderId="0" xfId="0" applyFont="1" applyFill="1" applyAlignment="1">
      <alignment horizontal="left" vertical="top"/>
    </xf>
    <xf numFmtId="0" fontId="5" fillId="0" borderId="0" xfId="0" applyFont="1"/>
    <xf numFmtId="0" fontId="9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/>
    <xf numFmtId="0" fontId="2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0" fontId="11" fillId="2" borderId="4" xfId="0" applyFont="1" applyFill="1" applyBorder="1" applyAlignment="1"/>
    <xf numFmtId="0" fontId="7" fillId="2" borderId="1" xfId="0" applyFont="1" applyFill="1" applyBorder="1" applyAlignment="1"/>
    <xf numFmtId="164" fontId="2" fillId="4" borderId="1" xfId="0" applyNumberFormat="1" applyFont="1" applyFill="1" applyBorder="1" applyAlignment="1">
      <alignment horizontal="left"/>
    </xf>
    <xf numFmtId="164" fontId="5" fillId="4" borderId="1" xfId="0" applyNumberFormat="1" applyFont="1" applyFill="1" applyBorder="1"/>
    <xf numFmtId="0" fontId="5" fillId="4" borderId="1" xfId="0" applyFont="1" applyFill="1" applyBorder="1"/>
    <xf numFmtId="0" fontId="6" fillId="6" borderId="0" xfId="0" applyFont="1" applyFill="1" applyAlignment="1">
      <alignment horizontal="left"/>
    </xf>
    <xf numFmtId="0" fontId="2" fillId="0" borderId="0" xfId="0" applyFont="1" applyAlignment="1"/>
    <xf numFmtId="165" fontId="5" fillId="0" borderId="0" xfId="0" applyNumberFormat="1" applyFont="1" applyAlignment="1"/>
    <xf numFmtId="20" fontId="5" fillId="0" borderId="0" xfId="0" applyNumberFormat="1" applyFont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  <xf numFmtId="0" fontId="5" fillId="4" borderId="2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2" fillId="3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7" fillId="2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11" fillId="2" borderId="2" xfId="0" applyFont="1" applyFill="1" applyBorder="1" applyAlignment="1"/>
    <xf numFmtId="0" fontId="12" fillId="5" borderId="5" xfId="0" applyFont="1" applyFill="1" applyBorder="1" applyAlignment="1"/>
    <xf numFmtId="0" fontId="5" fillId="0" borderId="6" xfId="0" applyFont="1" applyBorder="1"/>
    <xf numFmtId="0" fontId="5" fillId="0" borderId="7" xfId="0" applyFont="1" applyBorder="1"/>
    <xf numFmtId="0" fontId="10" fillId="2" borderId="2" xfId="0" applyFont="1" applyFill="1" applyBorder="1" applyAlignment="1"/>
    <xf numFmtId="0" fontId="2" fillId="0" borderId="0" xfId="0" applyFont="1" applyAlignment="1"/>
  </cellXfs>
  <cellStyles count="1">
    <cellStyle name="Standard" xfId="0" builtinId="0"/>
  </cellStyles>
  <dxfs count="121"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3622"/>
          <bgColor rgb="FFFF3622"/>
        </patternFill>
      </fill>
    </dxf>
    <dxf>
      <fill>
        <patternFill patternType="solid">
          <fgColor rgb="FFFF6151"/>
          <bgColor rgb="FFFF6151"/>
        </patternFill>
      </fill>
    </dxf>
    <dxf>
      <fill>
        <patternFill patternType="solid">
          <fgColor rgb="FFFF9090"/>
          <bgColor rgb="FFFF909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Zusammenfassung des Jahres (Balkendiagramm)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'2017'!$B$31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'2017'!$A$32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'2017'!$B$32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'2017'!$C$31</c:f>
              <c:strCache>
                <c:ptCount val="1"/>
                <c:pt idx="0">
                  <c:v>Craving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'2017'!$A$32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'2017'!$C$32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'2017'!$D$31</c:f>
              <c:strCache>
                <c:ptCount val="1"/>
                <c:pt idx="0">
                  <c:v>Nebenwirkungen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'2017'!$A$32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'2017'!$D$32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'2017'!$E$31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'2017'!$A$32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'2017'!$E$32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72128"/>
        <c:axId val="876478112"/>
      </c:barChart>
      <c:catAx>
        <c:axId val="8764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876478112"/>
        <c:crosses val="autoZero"/>
        <c:auto val="1"/>
        <c:lblAlgn val="ctr"/>
        <c:lblOffset val="100"/>
        <c:noMultiLvlLbl val="1"/>
      </c:catAx>
      <c:valAx>
        <c:axId val="8764781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de-DE"/>
          </a:p>
        </c:txPr>
        <c:crossAx val="8764721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MAR!$B$134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MAR!$B$135:$B$136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MAR!$C$134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MAR!$C$135:$C$136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MAR!$D$134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MAR!$D$135:$D$136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MAR!$E$134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MAR!$E$135:$E$136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19632"/>
        <c:axId val="984392976"/>
      </c:barChart>
      <c:catAx>
        <c:axId val="98441963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4392976"/>
        <c:crosses val="autoZero"/>
        <c:auto val="1"/>
        <c:lblAlgn val="ctr"/>
        <c:lblOffset val="100"/>
        <c:noMultiLvlLbl val="1"/>
      </c:catAx>
      <c:valAx>
        <c:axId val="9843929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196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APR!$B$144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APR!$A$145:$A$150</c:f>
            </c:multiLvlStrRef>
          </c:cat>
          <c:val>
            <c:numRef>
              <c:f>APR!$B$145:$B$150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APR!$C$144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APR!$A$145:$A$150</c:f>
            </c:multiLvlStrRef>
          </c:cat>
          <c:val>
            <c:numRef>
              <c:f>APR!$C$145:$C$150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APR!$D$144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APR!$A$145:$A$150</c:f>
            </c:multiLvlStrRef>
          </c:cat>
          <c:val>
            <c:numRef>
              <c:f>APR!$D$145:$D$150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APR!$E$144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APR!$A$145:$A$150</c:f>
            </c:multiLvlStrRef>
          </c:cat>
          <c:val>
            <c:numRef>
              <c:f>APR!$E$145:$E$150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20720"/>
        <c:axId val="984416368"/>
      </c:barChart>
      <c:catAx>
        <c:axId val="98442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4416368"/>
        <c:crosses val="autoZero"/>
        <c:auto val="1"/>
        <c:lblAlgn val="ctr"/>
        <c:lblOffset val="100"/>
        <c:noMultiLvlLbl val="1"/>
      </c:catAx>
      <c:valAx>
        <c:axId val="9844163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207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APR!$B$134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APR!$B$135:$B$136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APR!$C$134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APR!$C$135:$C$136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APR!$D$134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APR!$D$135:$D$136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APR!$E$134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APR!$E$135:$E$136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395152"/>
        <c:axId val="984394064"/>
      </c:barChart>
      <c:catAx>
        <c:axId val="98439515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4394064"/>
        <c:crosses val="autoZero"/>
        <c:auto val="1"/>
        <c:lblAlgn val="ctr"/>
        <c:lblOffset val="100"/>
        <c:noMultiLvlLbl val="1"/>
      </c:catAx>
      <c:valAx>
        <c:axId val="9843940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3951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MAI!$B$144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MAI!$A$145:$A$150</c:f>
            </c:multiLvlStrRef>
          </c:cat>
          <c:val>
            <c:numRef>
              <c:f>MAI!$B$145:$B$150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MAI!$C$144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MAI!$A$145:$A$150</c:f>
            </c:multiLvlStrRef>
          </c:cat>
          <c:val>
            <c:numRef>
              <c:f>MAI!$C$145:$C$150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MAI!$D$144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MAI!$A$145:$A$150</c:f>
            </c:multiLvlStrRef>
          </c:cat>
          <c:val>
            <c:numRef>
              <c:f>MAI!$D$145:$D$150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MAI!$E$144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MAI!$A$145:$A$150</c:f>
            </c:multiLvlStrRef>
          </c:cat>
          <c:val>
            <c:numRef>
              <c:f>MAI!$E$145:$E$150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07120"/>
        <c:axId val="984396240"/>
      </c:barChart>
      <c:catAx>
        <c:axId val="98440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4396240"/>
        <c:crosses val="autoZero"/>
        <c:auto val="1"/>
        <c:lblAlgn val="ctr"/>
        <c:lblOffset val="100"/>
        <c:noMultiLvlLbl val="1"/>
      </c:catAx>
      <c:valAx>
        <c:axId val="984396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071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MAI!$B$134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MAI!$B$135:$B$136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MAI!$C$134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MAI!$C$135:$C$136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MAI!$D$134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MAI!$D$135:$D$136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MAI!$E$134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MAI!$E$135:$E$136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06032"/>
        <c:axId val="984397328"/>
      </c:barChart>
      <c:catAx>
        <c:axId val="98440603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4397328"/>
        <c:crosses val="autoZero"/>
        <c:auto val="1"/>
        <c:lblAlgn val="ctr"/>
        <c:lblOffset val="100"/>
        <c:noMultiLvlLbl val="1"/>
      </c:catAx>
      <c:valAx>
        <c:axId val="9843973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060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JUN!$B$144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JUN!$A$145:$A$150</c:f>
            </c:multiLvlStrRef>
          </c:cat>
          <c:val>
            <c:numRef>
              <c:f>JUN!$B$145:$B$150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JUN!$C$144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JUN!$A$145:$A$150</c:f>
            </c:multiLvlStrRef>
          </c:cat>
          <c:val>
            <c:numRef>
              <c:f>JUN!$C$145:$C$150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JUN!$D$144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JUN!$A$145:$A$150</c:f>
            </c:multiLvlStrRef>
          </c:cat>
          <c:val>
            <c:numRef>
              <c:f>JUN!$D$145:$D$150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JUN!$E$144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JUN!$A$145:$A$150</c:f>
            </c:multiLvlStrRef>
          </c:cat>
          <c:val>
            <c:numRef>
              <c:f>JUN!$E$145:$E$150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398960"/>
        <c:axId val="984415280"/>
      </c:barChart>
      <c:catAx>
        <c:axId val="98439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4415280"/>
        <c:crosses val="autoZero"/>
        <c:auto val="1"/>
        <c:lblAlgn val="ctr"/>
        <c:lblOffset val="100"/>
        <c:noMultiLvlLbl val="1"/>
      </c:catAx>
      <c:valAx>
        <c:axId val="9844152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3989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JUN!$B$134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JUN!$B$135:$B$136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JUN!$C$134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JUN!$C$135:$C$136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JUN!$D$134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JUN!$D$135:$D$136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JUN!$E$134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JUN!$E$135:$E$136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13648"/>
        <c:axId val="984421264"/>
      </c:barChart>
      <c:catAx>
        <c:axId val="98441364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4421264"/>
        <c:crosses val="autoZero"/>
        <c:auto val="1"/>
        <c:lblAlgn val="ctr"/>
        <c:lblOffset val="100"/>
        <c:noMultiLvlLbl val="1"/>
      </c:catAx>
      <c:valAx>
        <c:axId val="9844212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136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JUL!$B$144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JUL!$A$145:$A$150</c:f>
            </c:multiLvlStrRef>
          </c:cat>
          <c:val>
            <c:numRef>
              <c:f>JUL!$B$145:$B$150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JUL!$C$144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JUL!$A$145:$A$150</c:f>
            </c:multiLvlStrRef>
          </c:cat>
          <c:val>
            <c:numRef>
              <c:f>JUL!$C$145:$C$150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JUL!$D$144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JUL!$A$145:$A$150</c:f>
            </c:multiLvlStrRef>
          </c:cat>
          <c:val>
            <c:numRef>
              <c:f>JUL!$D$145:$D$150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JUL!$E$144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JUL!$A$145:$A$150</c:f>
            </c:multiLvlStrRef>
          </c:cat>
          <c:val>
            <c:numRef>
              <c:f>JUL!$E$145:$E$150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00048"/>
        <c:axId val="984401136"/>
      </c:barChart>
      <c:catAx>
        <c:axId val="98440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4401136"/>
        <c:crosses val="autoZero"/>
        <c:auto val="1"/>
        <c:lblAlgn val="ctr"/>
        <c:lblOffset val="100"/>
        <c:noMultiLvlLbl val="1"/>
      </c:catAx>
      <c:valAx>
        <c:axId val="9844011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000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JUL!$B$134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JUL!$B$135:$B$136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JUL!$C$134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JUL!$C$135:$C$136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JUL!$D$134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JUL!$D$135:$D$136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JUL!$E$134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JUL!$E$135:$E$136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09296"/>
        <c:axId val="981916240"/>
      </c:barChart>
      <c:catAx>
        <c:axId val="98440929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1916240"/>
        <c:crosses val="autoZero"/>
        <c:auto val="1"/>
        <c:lblAlgn val="ctr"/>
        <c:lblOffset val="100"/>
        <c:noMultiLvlLbl val="1"/>
      </c:catAx>
      <c:valAx>
        <c:axId val="981916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092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AUG!$B$144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AUG!$A$145:$A$150</c:f>
            </c:multiLvlStrRef>
          </c:cat>
          <c:val>
            <c:numRef>
              <c:f>AUG!$B$145:$B$150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AUG!$C$144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AUG!$A$145:$A$150</c:f>
            </c:multiLvlStrRef>
          </c:cat>
          <c:val>
            <c:numRef>
              <c:f>AUG!$C$145:$C$150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AUG!$D$144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AUG!$A$145:$A$150</c:f>
            </c:multiLvlStrRef>
          </c:cat>
          <c:val>
            <c:numRef>
              <c:f>AUG!$D$145:$D$150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AUG!$E$144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AUG!$A$145:$A$150</c:f>
            </c:multiLvlStrRef>
          </c:cat>
          <c:val>
            <c:numRef>
              <c:f>AUG!$E$145:$E$150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02096"/>
        <c:axId val="981921680"/>
      </c:barChart>
      <c:catAx>
        <c:axId val="98190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1921680"/>
        <c:crosses val="autoZero"/>
        <c:auto val="1"/>
        <c:lblAlgn val="ctr"/>
        <c:lblOffset val="100"/>
        <c:noMultiLvlLbl val="1"/>
      </c:catAx>
      <c:valAx>
        <c:axId val="9819216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9020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Zusammenfassung der Wochen (Liniendiagramm)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'2017'!$B$150</c:f>
              <c:strCache>
                <c:ptCount val="1"/>
                <c:pt idx="0">
                  <c:v>Baclofen (mg)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multiLvlStrRef>
              <c:f>'2017'!$A$151:$A$203</c:f>
            </c:multiLvlStrRef>
          </c:cat>
          <c:val>
            <c:numRef>
              <c:f>'2017'!$B$151:$B$203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'2017'!$C$150</c:f>
              <c:strCache>
                <c:ptCount val="1"/>
                <c:pt idx="0">
                  <c:v>Craving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multiLvlStrRef>
              <c:f>'2017'!$A$151:$A$203</c:f>
            </c:multiLvlStrRef>
          </c:cat>
          <c:val>
            <c:numRef>
              <c:f>'2017'!$C$151:$C$203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'2017'!$D$150</c:f>
              <c:strCache>
                <c:ptCount val="1"/>
                <c:pt idx="0">
                  <c:v>Nebenwirkungen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multiLvlStrRef>
              <c:f>'2017'!$A$151:$A$203</c:f>
            </c:multiLvlStrRef>
          </c:cat>
          <c:val>
            <c:numRef>
              <c:f>'2017'!$D$151:$D$203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'2017'!$E$150</c:f>
              <c:strCache>
                <c:ptCount val="1"/>
                <c:pt idx="0">
                  <c:v>Alkohol (g)</c:v>
                </c:pt>
              </c:strCache>
            </c:strRef>
          </c:tx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multiLvlStrRef>
              <c:f>'2017'!$A$151:$A$203</c:f>
            </c:multiLvlStrRef>
          </c:cat>
          <c:val>
            <c:numRef>
              <c:f>'2017'!$E$151:$E$203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484096"/>
        <c:axId val="876484640"/>
      </c:lineChart>
      <c:catAx>
        <c:axId val="87648409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876484640"/>
        <c:crosses val="autoZero"/>
        <c:auto val="1"/>
        <c:lblAlgn val="ctr"/>
        <c:lblOffset val="100"/>
        <c:noMultiLvlLbl val="1"/>
      </c:catAx>
      <c:valAx>
        <c:axId val="8764846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de-DE"/>
          </a:p>
        </c:txPr>
        <c:crossAx val="8764840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AUG!$B$134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AUG!$B$135:$B$136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AUG!$C$134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AUG!$C$135:$C$136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AUG!$D$134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AUG!$D$135:$D$136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AUG!$E$134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AUG!$E$135:$E$136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17328"/>
        <c:axId val="981919504"/>
      </c:barChart>
      <c:catAx>
        <c:axId val="98191732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1919504"/>
        <c:crosses val="autoZero"/>
        <c:auto val="1"/>
        <c:lblAlgn val="ctr"/>
        <c:lblOffset val="100"/>
        <c:noMultiLvlLbl val="1"/>
      </c:catAx>
      <c:valAx>
        <c:axId val="981919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9173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SEP!$B$144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SEP!$A$145:$A$150</c:f>
            </c:multiLvlStrRef>
          </c:cat>
          <c:val>
            <c:numRef>
              <c:f>SEP!$B$145:$B$150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SEP!$C$144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SEP!$A$145:$A$150</c:f>
            </c:multiLvlStrRef>
          </c:cat>
          <c:val>
            <c:numRef>
              <c:f>SEP!$C$145:$C$150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SEP!$D$144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SEP!$A$145:$A$150</c:f>
            </c:multiLvlStrRef>
          </c:cat>
          <c:val>
            <c:numRef>
              <c:f>SEP!$D$145:$D$150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SEP!$E$144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SEP!$A$145:$A$150</c:f>
            </c:multiLvlStrRef>
          </c:cat>
          <c:val>
            <c:numRef>
              <c:f>SEP!$E$145:$E$150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02640"/>
        <c:axId val="981899376"/>
      </c:barChart>
      <c:catAx>
        <c:axId val="98190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1899376"/>
        <c:crosses val="autoZero"/>
        <c:auto val="1"/>
        <c:lblAlgn val="ctr"/>
        <c:lblOffset val="100"/>
        <c:noMultiLvlLbl val="1"/>
      </c:catAx>
      <c:valAx>
        <c:axId val="9818993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902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SEP!$B$134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SEP!$B$135:$B$136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SEP!$C$134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SEP!$C$135:$C$136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SEP!$D$134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SEP!$D$135:$D$136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SEP!$E$134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SEP!$E$135:$E$136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03728"/>
        <c:axId val="981922768"/>
      </c:barChart>
      <c:catAx>
        <c:axId val="98190372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1922768"/>
        <c:crosses val="autoZero"/>
        <c:auto val="1"/>
        <c:lblAlgn val="ctr"/>
        <c:lblOffset val="100"/>
        <c:noMultiLvlLbl val="1"/>
      </c:catAx>
      <c:valAx>
        <c:axId val="9819227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9037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OKT!$B$144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OKT!$A$145:$A$150</c:f>
            </c:multiLvlStrRef>
          </c:cat>
          <c:val>
            <c:numRef>
              <c:f>OKT!$B$145:$B$150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OKT!$C$144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OKT!$A$145:$A$150</c:f>
            </c:multiLvlStrRef>
          </c:cat>
          <c:val>
            <c:numRef>
              <c:f>OKT!$C$145:$C$150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OKT!$D$144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OKT!$A$145:$A$150</c:f>
            </c:multiLvlStrRef>
          </c:cat>
          <c:val>
            <c:numRef>
              <c:f>OKT!$D$145:$D$150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OKT!$E$144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OKT!$A$145:$A$150</c:f>
            </c:multiLvlStrRef>
          </c:cat>
          <c:val>
            <c:numRef>
              <c:f>OKT!$E$145:$E$150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895024"/>
        <c:axId val="981899920"/>
      </c:barChart>
      <c:catAx>
        <c:axId val="98189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1899920"/>
        <c:crosses val="autoZero"/>
        <c:auto val="1"/>
        <c:lblAlgn val="ctr"/>
        <c:lblOffset val="100"/>
        <c:noMultiLvlLbl val="1"/>
      </c:catAx>
      <c:valAx>
        <c:axId val="9818999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8950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OKT!$B$134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OKT!$B$135:$B$136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OKT!$C$134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OKT!$C$135:$C$136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OKT!$D$134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OKT!$D$135:$D$136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OKT!$E$134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OKT!$E$135:$E$136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898832"/>
        <c:axId val="981893936"/>
      </c:barChart>
      <c:catAx>
        <c:axId val="98189883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1893936"/>
        <c:crosses val="autoZero"/>
        <c:auto val="1"/>
        <c:lblAlgn val="ctr"/>
        <c:lblOffset val="100"/>
        <c:noMultiLvlLbl val="1"/>
      </c:catAx>
      <c:valAx>
        <c:axId val="9818939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8988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NOV!$B$144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NOV!$A$145:$A$150</c:f>
            </c:multiLvlStrRef>
          </c:cat>
          <c:val>
            <c:numRef>
              <c:f>NOV!$B$145:$B$150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NOV!$C$144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NOV!$A$145:$A$150</c:f>
            </c:multiLvlStrRef>
          </c:cat>
          <c:val>
            <c:numRef>
              <c:f>NOV!$C$145:$C$150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NOV!$D$144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NOV!$A$145:$A$150</c:f>
            </c:multiLvlStrRef>
          </c:cat>
          <c:val>
            <c:numRef>
              <c:f>NOV!$D$145:$D$150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NOV!$E$144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NOV!$A$145:$A$150</c:f>
            </c:multiLvlStrRef>
          </c:cat>
          <c:val>
            <c:numRef>
              <c:f>NOV!$E$145:$E$150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09712"/>
        <c:axId val="981923856"/>
      </c:barChart>
      <c:catAx>
        <c:axId val="98190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1923856"/>
        <c:crosses val="autoZero"/>
        <c:auto val="1"/>
        <c:lblAlgn val="ctr"/>
        <c:lblOffset val="100"/>
        <c:noMultiLvlLbl val="1"/>
      </c:catAx>
      <c:valAx>
        <c:axId val="9819238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9097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NOV!$B$134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NOV!$B$135:$B$136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NOV!$C$134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NOV!$C$135:$C$136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NOV!$D$134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NOV!$D$135:$D$136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NOV!$E$134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NOV!$E$135:$E$136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04272"/>
        <c:axId val="981910800"/>
      </c:barChart>
      <c:catAx>
        <c:axId val="98190427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1910800"/>
        <c:crosses val="autoZero"/>
        <c:auto val="1"/>
        <c:lblAlgn val="ctr"/>
        <c:lblOffset val="100"/>
        <c:noMultiLvlLbl val="1"/>
      </c:catAx>
      <c:valAx>
        <c:axId val="9819108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9042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DEZ!$B$144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DEZ!$A$145:$A$150</c:f>
            </c:multiLvlStrRef>
          </c:cat>
          <c:val>
            <c:numRef>
              <c:f>DEZ!$B$145:$B$150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DEZ!$C$144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DEZ!$A$145:$A$150</c:f>
            </c:multiLvlStrRef>
          </c:cat>
          <c:val>
            <c:numRef>
              <c:f>DEZ!$C$145:$C$150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DEZ!$D$144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DEZ!$A$145:$A$150</c:f>
            </c:multiLvlStrRef>
          </c:cat>
          <c:val>
            <c:numRef>
              <c:f>DEZ!$D$145:$D$150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DEZ!$E$144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DEZ!$A$145:$A$150</c:f>
            </c:multiLvlStrRef>
          </c:cat>
          <c:val>
            <c:numRef>
              <c:f>DEZ!$E$145:$E$150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11888"/>
        <c:axId val="981912976"/>
      </c:barChart>
      <c:catAx>
        <c:axId val="98191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1912976"/>
        <c:crosses val="autoZero"/>
        <c:auto val="1"/>
        <c:lblAlgn val="ctr"/>
        <c:lblOffset val="100"/>
        <c:noMultiLvlLbl val="1"/>
      </c:catAx>
      <c:valAx>
        <c:axId val="9819129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9118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DEZ!$B$134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DEZ!$B$135:$B$136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DEZ!$C$134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DEZ!$C$135:$C$136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DEZ!$D$134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DEZ!$D$135:$D$136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DEZ!$E$134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DEZ!$E$135:$E$136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04816"/>
        <c:axId val="981913520"/>
      </c:barChart>
      <c:catAx>
        <c:axId val="98190481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1913520"/>
        <c:crosses val="autoZero"/>
        <c:auto val="1"/>
        <c:lblAlgn val="ctr"/>
        <c:lblOffset val="100"/>
        <c:noMultiLvlLbl val="1"/>
      </c:catAx>
      <c:valAx>
        <c:axId val="9819135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19048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Zusammenfassung der Tage (Liniendiagramm)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'2017'!$A$228:$A$610</c:f>
              <c:strCache>
                <c:ptCount val="1"/>
                <c:pt idx="0">
                  <c:v>Tag</c:v>
                </c:pt>
              </c:strCache>
            </c:strRef>
          </c:cat>
          <c:val>
            <c:numRef>
              <c:f>'2017'!$B$228:$B$610</c:f>
              <c:numCache>
                <c:formatCode>General</c:formatCode>
                <c:ptCount val="383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'2017'!$A$228:$A$610</c:f>
              <c:strCache>
                <c:ptCount val="1"/>
                <c:pt idx="0">
                  <c:v>Tag</c:v>
                </c:pt>
              </c:strCache>
            </c:strRef>
          </c:cat>
          <c:val>
            <c:numRef>
              <c:f>'2017'!$C$228:$C$610</c:f>
              <c:numCache>
                <c:formatCode>General</c:formatCode>
                <c:ptCount val="383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'2017'!$A$228:$A$610</c:f>
              <c:strCache>
                <c:ptCount val="1"/>
                <c:pt idx="0">
                  <c:v>Tag</c:v>
                </c:pt>
              </c:strCache>
            </c:strRef>
          </c:cat>
          <c:val>
            <c:numRef>
              <c:f>'2017'!$D$228:$D$610</c:f>
              <c:numCache>
                <c:formatCode>General</c:formatCode>
                <c:ptCount val="383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ser>
          <c:idx val="3"/>
          <c:order val="3"/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'2017'!$A$228:$A$610</c:f>
              <c:strCache>
                <c:ptCount val="1"/>
                <c:pt idx="0">
                  <c:v>Tag</c:v>
                </c:pt>
              </c:strCache>
            </c:strRef>
          </c:cat>
          <c:val>
            <c:numRef>
              <c:f>'2017'!$E$228:$E$610</c:f>
              <c:numCache>
                <c:formatCode>General</c:formatCode>
                <c:ptCount val="383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474304"/>
        <c:axId val="984417456"/>
      </c:lineChart>
      <c:catAx>
        <c:axId val="8764743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4417456"/>
        <c:crosses val="autoZero"/>
        <c:auto val="1"/>
        <c:lblAlgn val="ctr"/>
        <c:lblOffset val="100"/>
        <c:noMultiLvlLbl val="1"/>
      </c:catAx>
      <c:valAx>
        <c:axId val="9844174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de-DE"/>
          </a:p>
        </c:txPr>
        <c:crossAx val="8764743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Zusammenfassung des Jahres (Tortendiagramm)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'2017'!$A$31:$E$31</c:f>
              <c:strCache>
                <c:ptCount val="5"/>
                <c:pt idx="1">
                  <c:v>Baclofen (mg)</c:v>
                </c:pt>
                <c:pt idx="2">
                  <c:v>Craving</c:v>
                </c:pt>
                <c:pt idx="3">
                  <c:v>Nebenwirkungen</c:v>
                </c:pt>
                <c:pt idx="4">
                  <c:v>Alkohol (g)</c:v>
                </c:pt>
              </c:strCache>
            </c:strRef>
          </c:cat>
          <c:val>
            <c:numRef>
              <c:f>'2017'!$A$32:$E$32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JAN!$B$144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JAN!$A$145:$A$150</c:f>
            </c:multiLvlStrRef>
          </c:cat>
          <c:val>
            <c:numRef>
              <c:f>JAN!$B$145:$B$150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JAN!$C$144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JAN!$A$145:$A$150</c:f>
            </c:multiLvlStrRef>
          </c:cat>
          <c:val>
            <c:numRef>
              <c:f>JAN!$C$145:$C$150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JAN!$D$144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JAN!$A$145:$A$150</c:f>
            </c:multiLvlStrRef>
          </c:cat>
          <c:val>
            <c:numRef>
              <c:f>JAN!$D$145:$D$150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JAN!$E$144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JAN!$A$145:$A$150</c:f>
            </c:multiLvlStrRef>
          </c:cat>
          <c:val>
            <c:numRef>
              <c:f>JAN!$E$145:$E$150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07664"/>
        <c:axId val="984418000"/>
      </c:barChart>
      <c:catAx>
        <c:axId val="98440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4418000"/>
        <c:crosses val="autoZero"/>
        <c:auto val="1"/>
        <c:lblAlgn val="ctr"/>
        <c:lblOffset val="100"/>
        <c:noMultiLvlLbl val="1"/>
      </c:catAx>
      <c:valAx>
        <c:axId val="984418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076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JAN!$B$134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JAN!$B$135:$B$136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JAN!$C$134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JAN!$C$135:$C$136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JAN!$D$134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JAN!$D$135:$D$136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JAN!$E$134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JAN!$E$135:$E$136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391888"/>
        <c:axId val="984392432"/>
      </c:barChart>
      <c:catAx>
        <c:axId val="98439188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4392432"/>
        <c:crosses val="autoZero"/>
        <c:auto val="1"/>
        <c:lblAlgn val="ctr"/>
        <c:lblOffset val="100"/>
        <c:noMultiLvlLbl val="1"/>
      </c:catAx>
      <c:valAx>
        <c:axId val="9843924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3918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FEB!$B$144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FEB!$A$145:$A$150</c:f>
            </c:multiLvlStrRef>
          </c:cat>
          <c:val>
            <c:numRef>
              <c:f>FEB!$B$145:$B$150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FEB!$C$144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FEB!$A$145:$A$150</c:f>
            </c:multiLvlStrRef>
          </c:cat>
          <c:val>
            <c:numRef>
              <c:f>FEB!$C$145:$C$150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FEB!$D$144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FEB!$A$145:$A$150</c:f>
            </c:multiLvlStrRef>
          </c:cat>
          <c:val>
            <c:numRef>
              <c:f>FEB!$D$145:$D$150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FEB!$E$144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FEB!$A$145:$A$150</c:f>
            </c:multiLvlStrRef>
          </c:cat>
          <c:val>
            <c:numRef>
              <c:f>FEB!$E$145:$E$150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09840"/>
        <c:axId val="984422896"/>
      </c:barChart>
      <c:catAx>
        <c:axId val="98440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4422896"/>
        <c:crosses val="autoZero"/>
        <c:auto val="1"/>
        <c:lblAlgn val="ctr"/>
        <c:lblOffset val="100"/>
        <c:noMultiLvlLbl val="1"/>
      </c:catAx>
      <c:valAx>
        <c:axId val="9844228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098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e-DE"/>
              <a:t>Monatsübersicht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FEB!$B$134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FEB!$B$135:$B$136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FEB!$C$134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FEB!$C$135:$C$136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FEB!$D$134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FEB!$D$135:$D$136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FEB!$E$134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FEB!$E$135:$E$136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12016"/>
        <c:axId val="984410384"/>
      </c:barChart>
      <c:catAx>
        <c:axId val="98441201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de-DE"/>
          </a:p>
        </c:txPr>
        <c:crossAx val="984410384"/>
        <c:crosses val="autoZero"/>
        <c:auto val="1"/>
        <c:lblAlgn val="ctr"/>
        <c:lblOffset val="100"/>
        <c:noMultiLvlLbl val="1"/>
      </c:catAx>
      <c:valAx>
        <c:axId val="9844103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120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pPr lvl="0">
              <a:defRPr b="1"/>
            </a:pPr>
            <a:r>
              <a:rPr lang="de-DE"/>
              <a:t>Wochenübersicht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MAR!$B$144</c:f>
              <c:strCache>
                <c:ptCount val="1"/>
                <c:pt idx="0">
                  <c:v>Baclofen (mg)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multiLvlStrRef>
              <c:f>MAR!$A$145:$A$150</c:f>
            </c:multiLvlStrRef>
          </c:cat>
          <c:val>
            <c:numRef>
              <c:f>MAR!$B$145:$B$150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MAR!$C$144</c:f>
              <c:strCache>
                <c:ptCount val="1"/>
                <c:pt idx="0">
                  <c:v>Craving (rel.)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multiLvlStrRef>
              <c:f>MAR!$A$145:$A$150</c:f>
            </c:multiLvlStrRef>
          </c:cat>
          <c:val>
            <c:numRef>
              <c:f>MAR!$C$145:$C$150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MAR!$D$144</c:f>
              <c:strCache>
                <c:ptCount val="1"/>
                <c:pt idx="0">
                  <c:v>NW (rel.)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multiLvlStrRef>
              <c:f>MAR!$A$145:$A$150</c:f>
            </c:multiLvlStrRef>
          </c:cat>
          <c:val>
            <c:numRef>
              <c:f>MAR!$D$145:$D$150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MAR!$E$144</c:f>
              <c:strCache>
                <c:ptCount val="1"/>
                <c:pt idx="0">
                  <c:v>Alkohol (g)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multiLvlStrRef>
              <c:f>MAR!$A$145:$A$150</c:f>
            </c:multiLvlStrRef>
          </c:cat>
          <c:val>
            <c:numRef>
              <c:f>MAR!$E$145:$E$150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03312"/>
        <c:axId val="984422352"/>
      </c:barChart>
      <c:catAx>
        <c:axId val="98440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endParaRPr lang="de-DE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de-DE"/>
          </a:p>
        </c:txPr>
        <c:crossAx val="984422352"/>
        <c:crosses val="autoZero"/>
        <c:auto val="1"/>
        <c:lblAlgn val="ctr"/>
        <c:lblOffset val="100"/>
        <c:noMultiLvlLbl val="1"/>
      </c:catAx>
      <c:valAx>
        <c:axId val="984422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de-DE"/>
          </a:p>
        </c:txPr>
        <c:crossAx val="9844033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12</xdr:col>
      <xdr:colOff>942975</xdr:colOff>
      <xdr:row>12</xdr:row>
      <xdr:rowOff>171450</xdr:rowOff>
    </xdr:to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86</xdr:row>
      <xdr:rowOff>180975</xdr:rowOff>
    </xdr:from>
    <xdr:to>
      <xdr:col>12</xdr:col>
      <xdr:colOff>952500</xdr:colOff>
      <xdr:row>114</xdr:row>
      <xdr:rowOff>171450</xdr:rowOff>
    </xdr:to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0</xdr:colOff>
      <xdr:row>204</xdr:row>
      <xdr:rowOff>0</xdr:rowOff>
    </xdr:from>
    <xdr:to>
      <xdr:col>12</xdr:col>
      <xdr:colOff>933450</xdr:colOff>
      <xdr:row>223</xdr:row>
      <xdr:rowOff>180975</xdr:rowOff>
    </xdr:to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9525</xdr:colOff>
      <xdr:row>13</xdr:row>
      <xdr:rowOff>161925</xdr:rowOff>
    </xdr:from>
    <xdr:to>
      <xdr:col>12</xdr:col>
      <xdr:colOff>933450</xdr:colOff>
      <xdr:row>26</xdr:row>
      <xdr:rowOff>161925</xdr:rowOff>
    </xdr:to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21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22" name="Chart 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23" name="Chart 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25" name="Chart 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24" name="Chart 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26" name="Chart 2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27" name="Chart 2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28" name="Chart 2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18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17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140</xdr:row>
      <xdr:rowOff>180975</xdr:rowOff>
    </xdr:from>
    <xdr:to>
      <xdr:col>15</xdr:col>
      <xdr:colOff>447675</xdr:colOff>
      <xdr:row>151</xdr:row>
      <xdr:rowOff>95250</xdr:rowOff>
    </xdr:to>
    <xdr:graphicFrame macro="">
      <xdr:nvGraphicFramePr>
        <xdr:cNvPr id="19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257175</xdr:colOff>
      <xdr:row>130</xdr:row>
      <xdr:rowOff>180975</xdr:rowOff>
    </xdr:from>
    <xdr:to>
      <xdr:col>15</xdr:col>
      <xdr:colOff>447675</xdr:colOff>
      <xdr:row>141</xdr:row>
      <xdr:rowOff>76200</xdr:rowOff>
    </xdr:to>
    <xdr:graphicFrame macro="">
      <xdr:nvGraphicFramePr>
        <xdr:cNvPr id="20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3"/>
  <sheetViews>
    <sheetView tabSelected="1" topLeftCell="A577" workbookViewId="0">
      <selection activeCell="A613" sqref="A613"/>
    </sheetView>
  </sheetViews>
  <sheetFormatPr baseColWidth="10" defaultColWidth="14.42578125" defaultRowHeight="15.75" customHeight="1" x14ac:dyDescent="0.2"/>
  <cols>
    <col min="1" max="1" width="18" customWidth="1"/>
    <col min="2" max="5" width="17.28515625" customWidth="1"/>
    <col min="6" max="6" width="14.140625" customWidth="1"/>
    <col min="7" max="12" width="12.28515625" customWidth="1"/>
  </cols>
  <sheetData>
    <row r="1" spans="1:13" ht="15.75" customHeight="1" x14ac:dyDescent="0.35">
      <c r="A1" s="50">
        <v>2017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11" spans="1:13" ht="15.75" customHeight="1" x14ac:dyDescent="0.2">
      <c r="A11" s="17"/>
      <c r="B11" s="17"/>
      <c r="C11" s="17"/>
      <c r="D11" s="17"/>
      <c r="E11" s="17"/>
    </row>
    <row r="12" spans="1:13" ht="15.75" customHeight="1" x14ac:dyDescent="0.2">
      <c r="A12" s="17"/>
      <c r="B12" s="17"/>
      <c r="C12" s="17"/>
      <c r="D12" s="17"/>
      <c r="E12" s="17"/>
    </row>
    <row r="13" spans="1:13" ht="15.75" customHeight="1" x14ac:dyDescent="0.2">
      <c r="A13" s="17"/>
      <c r="B13" s="17"/>
      <c r="C13" s="17"/>
      <c r="D13" s="17"/>
      <c r="E13" s="17"/>
    </row>
    <row r="14" spans="1:13" ht="15.75" customHeight="1" x14ac:dyDescent="0.2">
      <c r="A14" s="17"/>
      <c r="B14" s="17"/>
      <c r="C14" s="17"/>
      <c r="D14" s="17"/>
      <c r="E14" s="17"/>
    </row>
    <row r="15" spans="1:13" ht="15.75" customHeight="1" x14ac:dyDescent="0.2">
      <c r="A15" s="17"/>
      <c r="B15" s="17"/>
      <c r="C15" s="17"/>
      <c r="D15" s="17"/>
      <c r="E15" s="17"/>
    </row>
    <row r="16" spans="1:13" ht="15.75" customHeight="1" x14ac:dyDescent="0.2">
      <c r="A16" s="17"/>
      <c r="B16" s="17"/>
      <c r="C16" s="17"/>
      <c r="D16" s="17"/>
      <c r="E16" s="17"/>
    </row>
    <row r="17" spans="1:13" ht="15.75" customHeight="1" x14ac:dyDescent="0.2">
      <c r="A17" s="17"/>
      <c r="B17" s="17"/>
      <c r="C17" s="17"/>
      <c r="D17" s="17"/>
      <c r="E17" s="17"/>
    </row>
    <row r="18" spans="1:13" ht="15.75" customHeight="1" x14ac:dyDescent="0.2">
      <c r="A18" s="17"/>
      <c r="B18" s="17"/>
      <c r="C18" s="17"/>
      <c r="D18" s="17"/>
      <c r="E18" s="17"/>
    </row>
    <row r="19" spans="1:13" ht="15.75" customHeight="1" x14ac:dyDescent="0.2">
      <c r="A19" s="17"/>
      <c r="B19" s="17"/>
      <c r="C19" s="17"/>
      <c r="D19" s="17"/>
      <c r="E19" s="17"/>
    </row>
    <row r="20" spans="1:13" ht="15.75" customHeight="1" x14ac:dyDescent="0.2">
      <c r="A20" s="17"/>
      <c r="B20" s="17"/>
      <c r="C20" s="17"/>
      <c r="D20" s="17"/>
      <c r="E20" s="17"/>
    </row>
    <row r="21" spans="1:13" ht="15.75" customHeight="1" x14ac:dyDescent="0.2">
      <c r="A21" s="17"/>
      <c r="B21" s="17"/>
      <c r="C21" s="17"/>
      <c r="D21" s="17"/>
      <c r="E21" s="17"/>
    </row>
    <row r="22" spans="1:13" ht="15.75" customHeight="1" x14ac:dyDescent="0.2">
      <c r="A22" s="17"/>
      <c r="B22" s="17"/>
      <c r="C22" s="17"/>
      <c r="D22" s="17"/>
      <c r="E22" s="17"/>
    </row>
    <row r="23" spans="1:13" ht="15.75" customHeight="1" x14ac:dyDescent="0.2">
      <c r="A23" s="17"/>
      <c r="B23" s="17"/>
      <c r="C23" s="17"/>
      <c r="D23" s="17"/>
      <c r="E23" s="17"/>
    </row>
    <row r="24" spans="1:13" ht="15.75" customHeight="1" x14ac:dyDescent="0.2">
      <c r="A24" s="17"/>
      <c r="B24" s="17"/>
      <c r="C24" s="17"/>
      <c r="D24" s="17"/>
      <c r="E24" s="17"/>
    </row>
    <row r="25" spans="1:13" ht="15.75" customHeight="1" x14ac:dyDescent="0.2">
      <c r="A25" s="17"/>
      <c r="B25" s="17"/>
      <c r="C25" s="17"/>
      <c r="D25" s="17"/>
      <c r="E25" s="17"/>
    </row>
    <row r="26" spans="1:13" ht="15.75" customHeight="1" x14ac:dyDescent="0.2">
      <c r="A26" s="17"/>
      <c r="B26" s="17"/>
      <c r="C26" s="17"/>
      <c r="D26" s="17"/>
      <c r="E26" s="17"/>
    </row>
    <row r="27" spans="1:13" ht="15.75" customHeight="1" x14ac:dyDescent="0.2">
      <c r="A27" s="17"/>
      <c r="B27" s="17"/>
      <c r="C27" s="17"/>
      <c r="D27" s="17"/>
      <c r="E27" s="17"/>
    </row>
    <row r="28" spans="1:13" ht="15.75" customHeight="1" x14ac:dyDescent="0.2">
      <c r="A28" s="17"/>
      <c r="B28" s="17"/>
      <c r="C28" s="17"/>
      <c r="D28" s="17"/>
      <c r="E28" s="17"/>
    </row>
    <row r="29" spans="1:13" ht="15.75" customHeight="1" x14ac:dyDescent="0.2">
      <c r="A29" s="49" t="s">
        <v>19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</row>
    <row r="30" spans="1:13" ht="15.75" customHeight="1" x14ac:dyDescent="0.2">
      <c r="A30" s="48" t="s">
        <v>20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</row>
    <row r="31" spans="1:13" ht="15.75" customHeight="1" x14ac:dyDescent="0.2">
      <c r="A31" s="1"/>
      <c r="B31" s="1" t="s">
        <v>4</v>
      </c>
      <c r="C31" s="18" t="s">
        <v>5</v>
      </c>
      <c r="D31" s="1" t="s">
        <v>21</v>
      </c>
      <c r="E31" s="1" t="s">
        <v>9</v>
      </c>
      <c r="F31" s="47" t="s">
        <v>22</v>
      </c>
      <c r="G31" s="45"/>
      <c r="H31" s="45"/>
      <c r="I31" s="45"/>
      <c r="J31" s="45"/>
      <c r="K31" s="45"/>
      <c r="L31" s="45"/>
      <c r="M31" s="46"/>
    </row>
    <row r="32" spans="1:13" ht="15.75" customHeight="1" x14ac:dyDescent="0.2">
      <c r="A32" s="19" t="s">
        <v>23</v>
      </c>
      <c r="B32" s="20">
        <f ca="1">SUM(JAN!B136,FEB!B136,MAR!B136,APR!B136,JUN!B136,JUL!B136,AUG!B136,SEP!B136,OKT!B136,NOV!B136,DEZ!B136)</f>
        <v>0</v>
      </c>
      <c r="C32" s="20">
        <f ca="1">SUM(JAN!C136,FEB!C136,MAR!C136,APR!C136,JUN!C136,JUL!C136,AUG!C136,SEP!C136,OKT!C136,NOV!C136,DEZ!C136)</f>
        <v>0</v>
      </c>
      <c r="D32" s="20">
        <f ca="1">SUM(JAN!D136,FEB!D136,MAR!D136,APR!D136,JUN!D136,JUL!D136,AUG!D136,SEP!D136,OKT!D136,NOV!D136,DEZ!D136)</f>
        <v>0</v>
      </c>
      <c r="E32" s="20">
        <f ca="1">SUM(JAN!E136,FEB!E136,MAR!E136,APR!E136,JUN!E136,JUL!E136,AUG!E136,SEP!E136,OKT!E136,NOV!E136,DEZ!E136)</f>
        <v>0</v>
      </c>
      <c r="F32" s="44"/>
      <c r="G32" s="45"/>
      <c r="H32" s="45"/>
      <c r="I32" s="45"/>
      <c r="J32" s="45"/>
      <c r="K32" s="45"/>
      <c r="L32" s="45"/>
      <c r="M32" s="46"/>
    </row>
    <row r="33" spans="1:13" ht="15.75" customHeight="1" x14ac:dyDescent="0.2">
      <c r="A33" s="19" t="s">
        <v>24</v>
      </c>
      <c r="B33" s="20">
        <f ca="1">SUM(JAN!B137,FEB!B137,MAR!B137,APR!B137,JUN!B137,JUL!B137,AUG!B137,SEP!B137,OKT!B137,NOV!B137,DEZ!B137)</f>
        <v>0</v>
      </c>
      <c r="C33" s="20">
        <f ca="1">SUM(JAN!C137,FEB!C137,MAR!C137,APR!C137,JUN!C137,JUL!C137,AUG!C137,SEP!C137,OKT!C137,NOV!C137,DEZ!C137)</f>
        <v>0</v>
      </c>
      <c r="D33" s="20">
        <f ca="1">SUM(JAN!D137,FEB!D137,MAR!D137,APR!D137,JUN!D137,JUL!D137,AUG!D137,SEP!D137,OKT!D137,NOV!D137,DEZ!D137)</f>
        <v>0</v>
      </c>
      <c r="E33" s="20">
        <f ca="1">SUM(JAN!E137,FEB!E137,MAR!E137,APR!E137,JUN!E137,JUL!E137,AUG!E137,SEP!E137,OKT!E137,NOV!E137,DEZ!E137)</f>
        <v>0</v>
      </c>
      <c r="F33" s="44"/>
      <c r="G33" s="45"/>
      <c r="H33" s="45"/>
      <c r="I33" s="45"/>
      <c r="J33" s="45"/>
      <c r="K33" s="45"/>
      <c r="L33" s="45"/>
      <c r="M33" s="46"/>
    </row>
    <row r="34" spans="1:13" ht="15.75" customHeight="1" x14ac:dyDescent="0.2">
      <c r="A34" s="19" t="s">
        <v>25</v>
      </c>
      <c r="B34" s="20" t="e">
        <f>SUM(JAN!B138,FEB!B138,MAR!B138,APR!B138,JUN!B138,JUL!B138,AUG!B138,SEP!B138,OKT!B138,NOV!B138,DEZ!B138)</f>
        <v>#VALUE!</v>
      </c>
      <c r="C34" s="20" t="e">
        <f>SUM(JAN!C138,FEB!C138,MAR!C138,APR!C138,JUN!C138,JUL!C138,AUG!C138,SEP!C138,OKT!C138,NOV!C138,DEZ!C138)</f>
        <v>#VALUE!</v>
      </c>
      <c r="D34" s="20" t="e">
        <f>SUM(JAN!D138,FEB!D138,MAR!D138,APR!D138,JUN!D138,JUL!D138,AUG!D138,SEP!D138,OKT!D138,NOV!D138,DEZ!D138)</f>
        <v>#VALUE!</v>
      </c>
      <c r="E34" s="20" t="e">
        <f>SUM(JAN!E138,FEB!E138,MAR!E138,APR!E138,JUN!E138,JUL!E138,AUG!E138,SEP!E138,OKT!E138,NOV!E138,DEZ!E138)</f>
        <v>#VALUE!</v>
      </c>
      <c r="F34" s="44"/>
      <c r="G34" s="45"/>
      <c r="H34" s="45"/>
      <c r="I34" s="45"/>
      <c r="J34" s="45"/>
      <c r="K34" s="45"/>
      <c r="L34" s="45"/>
      <c r="M34" s="46"/>
    </row>
    <row r="35" spans="1:13" ht="15.75" customHeight="1" x14ac:dyDescent="0.2">
      <c r="A35" s="19" t="s">
        <v>26</v>
      </c>
      <c r="B35" s="20">
        <f ca="1">SUM(JAN!B139,FEB!B139,MAR!B139,APR!B139,JUN!B139,JUL!B139,AUG!B139,SEP!B139,OKT!B139,NOV!B139,DEZ!B139)</f>
        <v>0</v>
      </c>
      <c r="C35" s="20">
        <f ca="1">SUM(JAN!C139,FEB!C139,MAR!C139,APR!C139,JUN!C139,JUL!C139,AUG!C139,SEP!C139,OKT!C139,NOV!C139,DEZ!C139)</f>
        <v>0</v>
      </c>
      <c r="D35" s="20">
        <f ca="1">SUM(JAN!D139,FEB!D139,MAR!D139,APR!D139,JUN!D139,JUL!D139,AUG!D139,SEP!D139,OKT!D139,NOV!D139,DEZ!D139)</f>
        <v>0</v>
      </c>
      <c r="E35" s="20">
        <f ca="1">SUM(JAN!E139,FEB!E139,MAR!E139,APR!E139,JUN!E139,JUL!E139,AUG!E139,SEP!E139,OKT!E139,NOV!E139,DEZ!E139)</f>
        <v>0</v>
      </c>
      <c r="F35" s="44"/>
      <c r="G35" s="45"/>
      <c r="H35" s="45"/>
      <c r="I35" s="45"/>
      <c r="J35" s="45"/>
      <c r="K35" s="45"/>
      <c r="L35" s="45"/>
      <c r="M35" s="46"/>
    </row>
    <row r="36" spans="1:13" ht="15.75" customHeight="1" x14ac:dyDescent="0.2">
      <c r="A36" s="19" t="s">
        <v>27</v>
      </c>
      <c r="B36" s="21">
        <f ca="1">SUM(JAN!B140,FEB!B140,MAR!B140,APR!B140,JUN!B140,JUL!B140,AUG!B140,SEP!B140,OKT!B140,NOV!B140,DEZ!B140)</f>
        <v>0</v>
      </c>
      <c r="C36" s="21">
        <f ca="1">SUM(JAN!C140,FEB!C140,MAR!C140,APR!C140,JUN!C140,JUL!C140,AUG!C140,SEP!C140,OKT!C140,NOV!C140,DEZ!C140)</f>
        <v>0</v>
      </c>
      <c r="D36" s="21">
        <f ca="1">SUM(JAN!D140,FEB!D140,MAR!D140,APR!D140,JUN!D140,JUL!D140,AUG!D140,SEP!D140,OKT!D140,NOV!D140,DEZ!D140)</f>
        <v>0</v>
      </c>
      <c r="E36" s="21">
        <f ca="1">SUM(JAN!E140,FEB!E140,MAR!E140,APR!E140,JUN!E140,JUL!E140,AUG!E140,SEP!E140,OKT!E140,NOV!E140,DEZ!E140)</f>
        <v>0</v>
      </c>
      <c r="F36" s="44"/>
      <c r="G36" s="45"/>
      <c r="H36" s="45"/>
      <c r="I36" s="45"/>
      <c r="J36" s="45"/>
      <c r="K36" s="45"/>
      <c r="L36" s="45"/>
      <c r="M36" s="46"/>
    </row>
    <row r="53" spans="1:5" ht="12.75" x14ac:dyDescent="0.2">
      <c r="A53" s="17"/>
      <c r="B53" s="17"/>
      <c r="C53" s="17"/>
      <c r="D53" s="17"/>
      <c r="E53" s="17"/>
    </row>
    <row r="54" spans="1:5" ht="12.75" x14ac:dyDescent="0.2">
      <c r="A54" s="17"/>
      <c r="B54" s="17"/>
      <c r="C54" s="17"/>
      <c r="D54" s="17"/>
      <c r="E54" s="17"/>
    </row>
    <row r="55" spans="1:5" ht="12.75" x14ac:dyDescent="0.2">
      <c r="A55" s="17"/>
      <c r="B55" s="17"/>
      <c r="C55" s="17"/>
      <c r="D55" s="17"/>
      <c r="E55" s="17"/>
    </row>
    <row r="56" spans="1:5" ht="12.75" x14ac:dyDescent="0.2">
      <c r="A56" s="17"/>
      <c r="B56" s="17"/>
      <c r="C56" s="17"/>
      <c r="D56" s="17"/>
      <c r="E56" s="17"/>
    </row>
    <row r="57" spans="1:5" ht="12.75" x14ac:dyDescent="0.2">
      <c r="A57" s="17"/>
      <c r="B57" s="17"/>
      <c r="C57" s="17"/>
      <c r="D57" s="17"/>
      <c r="E57" s="17"/>
    </row>
    <row r="58" spans="1:5" ht="12.75" x14ac:dyDescent="0.2">
      <c r="A58" s="17"/>
      <c r="B58" s="17"/>
      <c r="C58" s="17"/>
      <c r="D58" s="17"/>
      <c r="E58" s="17"/>
    </row>
    <row r="59" spans="1:5" ht="12.75" x14ac:dyDescent="0.2">
      <c r="A59" s="17"/>
      <c r="B59" s="17"/>
      <c r="C59" s="17"/>
      <c r="D59" s="17"/>
      <c r="E59" s="17"/>
    </row>
    <row r="60" spans="1:5" ht="12.75" x14ac:dyDescent="0.2">
      <c r="A60" s="17"/>
      <c r="B60" s="17"/>
      <c r="C60" s="17"/>
      <c r="D60" s="17"/>
      <c r="E60" s="17"/>
    </row>
    <row r="61" spans="1:5" ht="12.75" x14ac:dyDescent="0.2">
      <c r="A61" s="17"/>
      <c r="B61" s="17"/>
      <c r="C61" s="17"/>
      <c r="D61" s="17"/>
      <c r="E61" s="17"/>
    </row>
    <row r="62" spans="1:5" ht="12.75" x14ac:dyDescent="0.2">
      <c r="A62" s="17"/>
      <c r="B62" s="17"/>
      <c r="C62" s="17"/>
      <c r="D62" s="17"/>
      <c r="E62" s="17"/>
    </row>
    <row r="63" spans="1:5" ht="12.75" x14ac:dyDescent="0.2">
      <c r="A63" s="17"/>
      <c r="B63" s="17"/>
      <c r="C63" s="17"/>
      <c r="D63" s="17"/>
      <c r="E63" s="17"/>
    </row>
    <row r="64" spans="1:5" ht="12.75" x14ac:dyDescent="0.2">
      <c r="A64" s="17"/>
      <c r="B64" s="17"/>
      <c r="C64" s="17"/>
      <c r="D64" s="17"/>
      <c r="E64" s="17"/>
    </row>
    <row r="65" spans="1:13" ht="12.75" x14ac:dyDescent="0.2">
      <c r="A65" s="17"/>
      <c r="B65" s="17"/>
      <c r="C65" s="17"/>
      <c r="D65" s="17"/>
      <c r="E65" s="17"/>
    </row>
    <row r="66" spans="1:13" ht="12.75" x14ac:dyDescent="0.2">
      <c r="A66" s="17"/>
      <c r="B66" s="17"/>
      <c r="C66" s="17"/>
      <c r="D66" s="17"/>
      <c r="E66" s="17"/>
    </row>
    <row r="67" spans="1:13" ht="12.75" x14ac:dyDescent="0.2">
      <c r="A67" s="17"/>
      <c r="B67" s="17"/>
      <c r="C67" s="17"/>
      <c r="D67" s="17"/>
      <c r="E67" s="17"/>
    </row>
    <row r="68" spans="1:13" ht="12.75" x14ac:dyDescent="0.2">
      <c r="A68" s="17"/>
      <c r="B68" s="17"/>
      <c r="C68" s="17"/>
      <c r="D68" s="17"/>
      <c r="E68" s="17"/>
    </row>
    <row r="69" spans="1:13" ht="12.75" x14ac:dyDescent="0.2">
      <c r="A69" s="17"/>
      <c r="B69" s="17"/>
      <c r="C69" s="17"/>
      <c r="D69" s="17"/>
      <c r="E69" s="17"/>
    </row>
    <row r="70" spans="1:13" ht="12.75" x14ac:dyDescent="0.2">
      <c r="A70" s="17"/>
      <c r="B70" s="17"/>
      <c r="C70" s="17"/>
      <c r="D70" s="17"/>
      <c r="E70" s="17"/>
    </row>
    <row r="71" spans="1:13" ht="12.75" x14ac:dyDescent="0.2">
      <c r="A71" s="17"/>
      <c r="B71" s="17"/>
      <c r="C71" s="17"/>
      <c r="D71" s="17"/>
      <c r="E71" s="17"/>
    </row>
    <row r="72" spans="1:13" ht="12.75" x14ac:dyDescent="0.2">
      <c r="A72" s="49" t="s">
        <v>28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ht="12.75" x14ac:dyDescent="0.2">
      <c r="A73" s="48" t="s">
        <v>29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6"/>
    </row>
    <row r="74" spans="1:13" ht="12.75" x14ac:dyDescent="0.2">
      <c r="A74" s="1" t="s">
        <v>30</v>
      </c>
      <c r="B74" s="1" t="s">
        <v>4</v>
      </c>
      <c r="C74" s="18" t="s">
        <v>5</v>
      </c>
      <c r="D74" s="1" t="s">
        <v>21</v>
      </c>
      <c r="E74" s="1" t="s">
        <v>9</v>
      </c>
      <c r="F74" s="47" t="s">
        <v>22</v>
      </c>
      <c r="G74" s="45"/>
      <c r="H74" s="45"/>
      <c r="I74" s="45"/>
      <c r="J74" s="45"/>
      <c r="K74" s="45"/>
      <c r="L74" s="45"/>
      <c r="M74" s="46"/>
    </row>
    <row r="75" spans="1:13" ht="12.75" x14ac:dyDescent="0.2">
      <c r="A75" s="19" t="s">
        <v>31</v>
      </c>
      <c r="B75" s="22" t="str">
        <f t="shared" ref="B75:B86" ca="1" si="0">IFERROR(INDIRECT(CONCAT($A75, "!B$136")),"")</f>
        <v/>
      </c>
      <c r="C75" s="22" t="str">
        <f t="shared" ref="C75:C86" ca="1" si="1">IFERROR(INDIRECT(CONCAT($A75, "!C$136")),"")</f>
        <v/>
      </c>
      <c r="D75" s="22" t="str">
        <f t="shared" ref="D75:D86" ca="1" si="2">IFERROR(INDIRECT(CONCAT($A75, "!D$136")),"")</f>
        <v/>
      </c>
      <c r="E75" s="22" t="str">
        <f t="shared" ref="E75:E86" ca="1" si="3">IFERROR(INDIRECT(CONCAT($A75, "!E$136")),"")</f>
        <v/>
      </c>
      <c r="F75" s="44"/>
      <c r="G75" s="45"/>
      <c r="H75" s="45"/>
      <c r="I75" s="45"/>
      <c r="J75" s="45"/>
      <c r="K75" s="45"/>
      <c r="L75" s="45"/>
      <c r="M75" s="46"/>
    </row>
    <row r="76" spans="1:13" ht="12.75" x14ac:dyDescent="0.2">
      <c r="A76" s="19" t="s">
        <v>32</v>
      </c>
      <c r="B76" s="22" t="str">
        <f t="shared" ca="1" si="0"/>
        <v/>
      </c>
      <c r="C76" s="22" t="str">
        <f t="shared" ca="1" si="1"/>
        <v/>
      </c>
      <c r="D76" s="22" t="str">
        <f t="shared" ca="1" si="2"/>
        <v/>
      </c>
      <c r="E76" s="22" t="str">
        <f t="shared" ca="1" si="3"/>
        <v/>
      </c>
      <c r="F76" s="44"/>
      <c r="G76" s="45"/>
      <c r="H76" s="45"/>
      <c r="I76" s="45"/>
      <c r="J76" s="45"/>
      <c r="K76" s="45"/>
      <c r="L76" s="45"/>
      <c r="M76" s="46"/>
    </row>
    <row r="77" spans="1:13" ht="12.75" x14ac:dyDescent="0.2">
      <c r="A77" s="19" t="s">
        <v>33</v>
      </c>
      <c r="B77" s="22" t="str">
        <f t="shared" ca="1" si="0"/>
        <v/>
      </c>
      <c r="C77" s="22" t="str">
        <f t="shared" ca="1" si="1"/>
        <v/>
      </c>
      <c r="D77" s="22" t="str">
        <f t="shared" ca="1" si="2"/>
        <v/>
      </c>
      <c r="E77" s="22" t="str">
        <f t="shared" ca="1" si="3"/>
        <v/>
      </c>
      <c r="F77" s="44"/>
      <c r="G77" s="45"/>
      <c r="H77" s="45"/>
      <c r="I77" s="45"/>
      <c r="J77" s="45"/>
      <c r="K77" s="45"/>
      <c r="L77" s="45"/>
      <c r="M77" s="46"/>
    </row>
    <row r="78" spans="1:13" ht="12.75" x14ac:dyDescent="0.2">
      <c r="A78" s="19" t="s">
        <v>34</v>
      </c>
      <c r="B78" s="22" t="str">
        <f t="shared" ca="1" si="0"/>
        <v/>
      </c>
      <c r="C78" s="22" t="str">
        <f t="shared" ca="1" si="1"/>
        <v/>
      </c>
      <c r="D78" s="22" t="str">
        <f t="shared" ca="1" si="2"/>
        <v/>
      </c>
      <c r="E78" s="22" t="str">
        <f t="shared" ca="1" si="3"/>
        <v/>
      </c>
      <c r="F78" s="44"/>
      <c r="G78" s="45"/>
      <c r="H78" s="45"/>
      <c r="I78" s="45"/>
      <c r="J78" s="45"/>
      <c r="K78" s="45"/>
      <c r="L78" s="45"/>
      <c r="M78" s="46"/>
    </row>
    <row r="79" spans="1:13" ht="12.75" x14ac:dyDescent="0.2">
      <c r="A79" s="19" t="s">
        <v>35</v>
      </c>
      <c r="B79" s="22" t="str">
        <f t="shared" ca="1" si="0"/>
        <v/>
      </c>
      <c r="C79" s="22" t="str">
        <f t="shared" ca="1" si="1"/>
        <v/>
      </c>
      <c r="D79" s="22" t="str">
        <f t="shared" ca="1" si="2"/>
        <v/>
      </c>
      <c r="E79" s="22" t="str">
        <f t="shared" ca="1" si="3"/>
        <v/>
      </c>
      <c r="F79" s="44"/>
      <c r="G79" s="45"/>
      <c r="H79" s="45"/>
      <c r="I79" s="45"/>
      <c r="J79" s="45"/>
      <c r="K79" s="45"/>
      <c r="L79" s="45"/>
      <c r="M79" s="46"/>
    </row>
    <row r="80" spans="1:13" ht="12.75" x14ac:dyDescent="0.2">
      <c r="A80" s="19" t="s">
        <v>36</v>
      </c>
      <c r="B80" s="22" t="str">
        <f t="shared" ca="1" si="0"/>
        <v/>
      </c>
      <c r="C80" s="22" t="str">
        <f t="shared" ca="1" si="1"/>
        <v/>
      </c>
      <c r="D80" s="22" t="str">
        <f t="shared" ca="1" si="2"/>
        <v/>
      </c>
      <c r="E80" s="22" t="str">
        <f t="shared" ca="1" si="3"/>
        <v/>
      </c>
      <c r="F80" s="44"/>
      <c r="G80" s="45"/>
      <c r="H80" s="45"/>
      <c r="I80" s="45"/>
      <c r="J80" s="45"/>
      <c r="K80" s="45"/>
      <c r="L80" s="45"/>
      <c r="M80" s="46"/>
    </row>
    <row r="81" spans="1:13" ht="12.75" x14ac:dyDescent="0.2">
      <c r="A81" s="19" t="s">
        <v>37</v>
      </c>
      <c r="B81" s="22" t="str">
        <f t="shared" ca="1" si="0"/>
        <v/>
      </c>
      <c r="C81" s="22" t="str">
        <f t="shared" ca="1" si="1"/>
        <v/>
      </c>
      <c r="D81" s="22" t="str">
        <f t="shared" ca="1" si="2"/>
        <v/>
      </c>
      <c r="E81" s="22" t="str">
        <f t="shared" ca="1" si="3"/>
        <v/>
      </c>
      <c r="F81" s="44"/>
      <c r="G81" s="45"/>
      <c r="H81" s="45"/>
      <c r="I81" s="45"/>
      <c r="J81" s="45"/>
      <c r="K81" s="45"/>
      <c r="L81" s="45"/>
      <c r="M81" s="46"/>
    </row>
    <row r="82" spans="1:13" ht="12.75" x14ac:dyDescent="0.2">
      <c r="A82" s="19" t="s">
        <v>38</v>
      </c>
      <c r="B82" s="22" t="str">
        <f t="shared" ca="1" si="0"/>
        <v/>
      </c>
      <c r="C82" s="22" t="str">
        <f t="shared" ca="1" si="1"/>
        <v/>
      </c>
      <c r="D82" s="22" t="str">
        <f t="shared" ca="1" si="2"/>
        <v/>
      </c>
      <c r="E82" s="22" t="str">
        <f t="shared" ca="1" si="3"/>
        <v/>
      </c>
      <c r="F82" s="44"/>
      <c r="G82" s="45"/>
      <c r="H82" s="45"/>
      <c r="I82" s="45"/>
      <c r="J82" s="45"/>
      <c r="K82" s="45"/>
      <c r="L82" s="45"/>
      <c r="M82" s="46"/>
    </row>
    <row r="83" spans="1:13" ht="12.75" x14ac:dyDescent="0.2">
      <c r="A83" s="19" t="s">
        <v>39</v>
      </c>
      <c r="B83" s="22" t="str">
        <f t="shared" ca="1" si="0"/>
        <v/>
      </c>
      <c r="C83" s="22" t="str">
        <f t="shared" ca="1" si="1"/>
        <v/>
      </c>
      <c r="D83" s="22" t="str">
        <f t="shared" ca="1" si="2"/>
        <v/>
      </c>
      <c r="E83" s="22" t="str">
        <f t="shared" ca="1" si="3"/>
        <v/>
      </c>
      <c r="F83" s="44"/>
      <c r="G83" s="45"/>
      <c r="H83" s="45"/>
      <c r="I83" s="45"/>
      <c r="J83" s="45"/>
      <c r="K83" s="45"/>
      <c r="L83" s="45"/>
      <c r="M83" s="46"/>
    </row>
    <row r="84" spans="1:13" ht="12.75" x14ac:dyDescent="0.2">
      <c r="A84" s="19" t="s">
        <v>40</v>
      </c>
      <c r="B84" s="22" t="str">
        <f t="shared" ca="1" si="0"/>
        <v/>
      </c>
      <c r="C84" s="22" t="str">
        <f t="shared" ca="1" si="1"/>
        <v/>
      </c>
      <c r="D84" s="22" t="str">
        <f t="shared" ca="1" si="2"/>
        <v/>
      </c>
      <c r="E84" s="22" t="str">
        <f t="shared" ca="1" si="3"/>
        <v/>
      </c>
      <c r="F84" s="44"/>
      <c r="G84" s="45"/>
      <c r="H84" s="45"/>
      <c r="I84" s="45"/>
      <c r="J84" s="45"/>
      <c r="K84" s="45"/>
      <c r="L84" s="45"/>
      <c r="M84" s="46"/>
    </row>
    <row r="85" spans="1:13" ht="12.75" x14ac:dyDescent="0.2">
      <c r="A85" s="19" t="s">
        <v>41</v>
      </c>
      <c r="B85" s="22" t="str">
        <f t="shared" ca="1" si="0"/>
        <v/>
      </c>
      <c r="C85" s="22" t="str">
        <f t="shared" ca="1" si="1"/>
        <v/>
      </c>
      <c r="D85" s="22" t="str">
        <f t="shared" ca="1" si="2"/>
        <v/>
      </c>
      <c r="E85" s="22" t="str">
        <f t="shared" ca="1" si="3"/>
        <v/>
      </c>
      <c r="F85" s="44"/>
      <c r="G85" s="45"/>
      <c r="H85" s="45"/>
      <c r="I85" s="45"/>
      <c r="J85" s="45"/>
      <c r="K85" s="45"/>
      <c r="L85" s="45"/>
      <c r="M85" s="46"/>
    </row>
    <row r="86" spans="1:13" ht="12.75" x14ac:dyDescent="0.2">
      <c r="A86" s="19" t="s">
        <v>42</v>
      </c>
      <c r="B86" s="22" t="str">
        <f t="shared" ca="1" si="0"/>
        <v/>
      </c>
      <c r="C86" s="22" t="str">
        <f t="shared" ca="1" si="1"/>
        <v/>
      </c>
      <c r="D86" s="22" t="str">
        <f t="shared" ca="1" si="2"/>
        <v/>
      </c>
      <c r="E86" s="22" t="str">
        <f t="shared" ca="1" si="3"/>
        <v/>
      </c>
      <c r="F86" s="44"/>
      <c r="G86" s="45"/>
      <c r="H86" s="45"/>
      <c r="I86" s="45"/>
      <c r="J86" s="45"/>
      <c r="K86" s="45"/>
      <c r="L86" s="45"/>
      <c r="M86" s="46"/>
    </row>
    <row r="117" spans="1:13" ht="12.75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ht="12.7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ht="12.75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ht="12.75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ht="12.75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ht="12.75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 ht="12.75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ht="12.75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ht="12.75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 ht="12.75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ht="12.75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 ht="12.75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 ht="12.75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 ht="12.75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 ht="12.7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 ht="12.75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ht="12.75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.75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 ht="12.75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</row>
    <row r="136" spans="1:13" ht="12.75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ht="12.75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 ht="12.75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 ht="12.75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 ht="12.75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 ht="12.75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 ht="12.75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1:13" ht="12.75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</row>
    <row r="144" spans="1:13" ht="12.75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 ht="12.7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 ht="12.75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 ht="12.75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 ht="12.75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 ht="12.75" x14ac:dyDescent="0.2">
      <c r="A149" s="48" t="s">
        <v>43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6"/>
    </row>
    <row r="150" spans="1:13" ht="12.75" x14ac:dyDescent="0.2">
      <c r="A150" s="1" t="s">
        <v>10</v>
      </c>
      <c r="B150" s="1" t="s">
        <v>4</v>
      </c>
      <c r="C150" s="18" t="s">
        <v>5</v>
      </c>
      <c r="D150" s="1" t="s">
        <v>21</v>
      </c>
      <c r="E150" s="1" t="s">
        <v>9</v>
      </c>
      <c r="F150" s="47" t="s">
        <v>22</v>
      </c>
      <c r="G150" s="45"/>
      <c r="H150" s="45"/>
      <c r="I150" s="45"/>
      <c r="J150" s="45"/>
      <c r="K150" s="45"/>
      <c r="L150" s="45"/>
      <c r="M150" s="46"/>
    </row>
    <row r="151" spans="1:13" ht="12.75" x14ac:dyDescent="0.2">
      <c r="A151" s="23" t="str">
        <f ca="1">IFERROR(__xludf.DUMMYFUNCTION("IFERROR(UNIQUE(FILTER(F229:F610, LEN(F229:F610))))"),"")</f>
        <v/>
      </c>
      <c r="B151" s="24">
        <f t="shared" ref="B151:E151" ca="1" si="4">IF(NOT(ISBLANK($A151)), SUMIF($F$229:$F$610, $A151, B$229:B$610), "")</f>
        <v>0</v>
      </c>
      <c r="C151" s="24">
        <f t="shared" ca="1" si="4"/>
        <v>0</v>
      </c>
      <c r="D151" s="24">
        <f t="shared" ca="1" si="4"/>
        <v>0</v>
      </c>
      <c r="E151" s="24">
        <f t="shared" ca="1" si="4"/>
        <v>0</v>
      </c>
      <c r="F151" s="44"/>
      <c r="G151" s="45"/>
      <c r="H151" s="45"/>
      <c r="I151" s="45"/>
      <c r="J151" s="45"/>
      <c r="K151" s="45"/>
      <c r="L151" s="45"/>
      <c r="M151" s="46"/>
    </row>
    <row r="152" spans="1:13" ht="12.75" x14ac:dyDescent="0.2">
      <c r="A152" s="19"/>
      <c r="B152" s="24" t="str">
        <f t="shared" ref="B152:E152" si="5">IF(NOT(ISBLANK($A152)), SUMIF($F$229:$F$610, $A152, B$229:B$610), "")</f>
        <v/>
      </c>
      <c r="C152" s="24" t="str">
        <f t="shared" si="5"/>
        <v/>
      </c>
      <c r="D152" s="24" t="str">
        <f t="shared" si="5"/>
        <v/>
      </c>
      <c r="E152" s="24" t="str">
        <f t="shared" si="5"/>
        <v/>
      </c>
      <c r="F152" s="44"/>
      <c r="G152" s="45"/>
      <c r="H152" s="45"/>
      <c r="I152" s="45"/>
      <c r="J152" s="45"/>
      <c r="K152" s="45"/>
      <c r="L152" s="45"/>
      <c r="M152" s="46"/>
    </row>
    <row r="153" spans="1:13" ht="12.75" x14ac:dyDescent="0.2">
      <c r="A153" s="19"/>
      <c r="B153" s="24" t="str">
        <f t="shared" ref="B153:E153" si="6">IF(NOT(ISBLANK($A153)), SUMIF($F$229:$F$610, $A153, B$229:B$610), "")</f>
        <v/>
      </c>
      <c r="C153" s="24" t="str">
        <f t="shared" si="6"/>
        <v/>
      </c>
      <c r="D153" s="24" t="str">
        <f t="shared" si="6"/>
        <v/>
      </c>
      <c r="E153" s="24" t="str">
        <f t="shared" si="6"/>
        <v/>
      </c>
      <c r="F153" s="44"/>
      <c r="G153" s="45"/>
      <c r="H153" s="45"/>
      <c r="I153" s="45"/>
      <c r="J153" s="45"/>
      <c r="K153" s="45"/>
      <c r="L153" s="45"/>
      <c r="M153" s="46"/>
    </row>
    <row r="154" spans="1:13" ht="12.75" x14ac:dyDescent="0.2">
      <c r="A154" s="19"/>
      <c r="B154" s="24" t="str">
        <f t="shared" ref="B154:E154" si="7">IF(NOT(ISBLANK($A154)), SUMIF($F$229:$F$610, $A154, B$229:B$610), "")</f>
        <v/>
      </c>
      <c r="C154" s="24" t="str">
        <f t="shared" si="7"/>
        <v/>
      </c>
      <c r="D154" s="24" t="str">
        <f t="shared" si="7"/>
        <v/>
      </c>
      <c r="E154" s="24" t="str">
        <f t="shared" si="7"/>
        <v/>
      </c>
      <c r="F154" s="44"/>
      <c r="G154" s="45"/>
      <c r="H154" s="45"/>
      <c r="I154" s="45"/>
      <c r="J154" s="45"/>
      <c r="K154" s="45"/>
      <c r="L154" s="45"/>
      <c r="M154" s="46"/>
    </row>
    <row r="155" spans="1:13" ht="12.75" x14ac:dyDescent="0.2">
      <c r="A155" s="19"/>
      <c r="B155" s="24" t="str">
        <f t="shared" ref="B155:E155" si="8">IF(NOT(ISBLANK($A155)), SUMIF($F$229:$F$610, $A155, B$229:B$610), "")</f>
        <v/>
      </c>
      <c r="C155" s="24" t="str">
        <f t="shared" si="8"/>
        <v/>
      </c>
      <c r="D155" s="24" t="str">
        <f t="shared" si="8"/>
        <v/>
      </c>
      <c r="E155" s="24" t="str">
        <f t="shared" si="8"/>
        <v/>
      </c>
      <c r="F155" s="44"/>
      <c r="G155" s="45"/>
      <c r="H155" s="45"/>
      <c r="I155" s="45"/>
      <c r="J155" s="45"/>
      <c r="K155" s="45"/>
      <c r="L155" s="45"/>
      <c r="M155" s="46"/>
    </row>
    <row r="156" spans="1:13" ht="12.75" x14ac:dyDescent="0.2">
      <c r="A156" s="19"/>
      <c r="B156" s="24" t="str">
        <f t="shared" ref="B156:E156" si="9">IF(NOT(ISBLANK($A156)), SUMIF($F$229:$F$610, $A156, B$229:B$610), "")</f>
        <v/>
      </c>
      <c r="C156" s="24" t="str">
        <f t="shared" si="9"/>
        <v/>
      </c>
      <c r="D156" s="24" t="str">
        <f t="shared" si="9"/>
        <v/>
      </c>
      <c r="E156" s="24" t="str">
        <f t="shared" si="9"/>
        <v/>
      </c>
      <c r="F156" s="44"/>
      <c r="G156" s="45"/>
      <c r="H156" s="45"/>
      <c r="I156" s="45"/>
      <c r="J156" s="45"/>
      <c r="K156" s="45"/>
      <c r="L156" s="45"/>
      <c r="M156" s="46"/>
    </row>
    <row r="157" spans="1:13" ht="12.75" x14ac:dyDescent="0.2">
      <c r="A157" s="19"/>
      <c r="B157" s="24" t="str">
        <f t="shared" ref="B157:E157" si="10">IF(NOT(ISBLANK($A157)), SUMIF($F$229:$F$610, $A157, B$229:B$610), "")</f>
        <v/>
      </c>
      <c r="C157" s="24" t="str">
        <f t="shared" si="10"/>
        <v/>
      </c>
      <c r="D157" s="24" t="str">
        <f t="shared" si="10"/>
        <v/>
      </c>
      <c r="E157" s="24" t="str">
        <f t="shared" si="10"/>
        <v/>
      </c>
      <c r="F157" s="44"/>
      <c r="G157" s="45"/>
      <c r="H157" s="45"/>
      <c r="I157" s="45"/>
      <c r="J157" s="45"/>
      <c r="K157" s="45"/>
      <c r="L157" s="45"/>
      <c r="M157" s="46"/>
    </row>
    <row r="158" spans="1:13" ht="12.75" x14ac:dyDescent="0.2">
      <c r="A158" s="19"/>
      <c r="B158" s="24" t="str">
        <f t="shared" ref="B158:E158" si="11">IF(NOT(ISBLANK($A158)), SUMIF($F$229:$F$610, $A158, B$229:B$610), "")</f>
        <v/>
      </c>
      <c r="C158" s="24" t="str">
        <f t="shared" si="11"/>
        <v/>
      </c>
      <c r="D158" s="24" t="str">
        <f t="shared" si="11"/>
        <v/>
      </c>
      <c r="E158" s="24" t="str">
        <f t="shared" si="11"/>
        <v/>
      </c>
      <c r="F158" s="44"/>
      <c r="G158" s="45"/>
      <c r="H158" s="45"/>
      <c r="I158" s="45"/>
      <c r="J158" s="45"/>
      <c r="K158" s="45"/>
      <c r="L158" s="45"/>
      <c r="M158" s="46"/>
    </row>
    <row r="159" spans="1:13" ht="12.75" x14ac:dyDescent="0.2">
      <c r="A159" s="19"/>
      <c r="B159" s="24" t="str">
        <f t="shared" ref="B159:E159" si="12">IF(NOT(ISBLANK($A159)), SUMIF($F$229:$F$610, $A159, B$229:B$610), "")</f>
        <v/>
      </c>
      <c r="C159" s="24" t="str">
        <f t="shared" si="12"/>
        <v/>
      </c>
      <c r="D159" s="24" t="str">
        <f t="shared" si="12"/>
        <v/>
      </c>
      <c r="E159" s="24" t="str">
        <f t="shared" si="12"/>
        <v/>
      </c>
      <c r="F159" s="44"/>
      <c r="G159" s="45"/>
      <c r="H159" s="45"/>
      <c r="I159" s="45"/>
      <c r="J159" s="45"/>
      <c r="K159" s="45"/>
      <c r="L159" s="45"/>
      <c r="M159" s="46"/>
    </row>
    <row r="160" spans="1:13" ht="12.75" x14ac:dyDescent="0.2">
      <c r="A160" s="19"/>
      <c r="B160" s="24" t="str">
        <f t="shared" ref="B160:E160" si="13">IF(NOT(ISBLANK($A160)), SUMIF($F$229:$F$610, $A160, B$229:B$610), "")</f>
        <v/>
      </c>
      <c r="C160" s="24" t="str">
        <f t="shared" si="13"/>
        <v/>
      </c>
      <c r="D160" s="24" t="str">
        <f t="shared" si="13"/>
        <v/>
      </c>
      <c r="E160" s="24" t="str">
        <f t="shared" si="13"/>
        <v/>
      </c>
      <c r="F160" s="44"/>
      <c r="G160" s="45"/>
      <c r="H160" s="45"/>
      <c r="I160" s="45"/>
      <c r="J160" s="45"/>
      <c r="K160" s="45"/>
      <c r="L160" s="45"/>
      <c r="M160" s="46"/>
    </row>
    <row r="161" spans="1:13" ht="12.75" x14ac:dyDescent="0.2">
      <c r="A161" s="19"/>
      <c r="B161" s="24" t="str">
        <f t="shared" ref="B161:E161" si="14">IF(NOT(ISBLANK($A161)), SUMIF($F$229:$F$610, $A161, B$229:B$610), "")</f>
        <v/>
      </c>
      <c r="C161" s="24" t="str">
        <f t="shared" si="14"/>
        <v/>
      </c>
      <c r="D161" s="24" t="str">
        <f t="shared" si="14"/>
        <v/>
      </c>
      <c r="E161" s="24" t="str">
        <f t="shared" si="14"/>
        <v/>
      </c>
      <c r="F161" s="44"/>
      <c r="G161" s="45"/>
      <c r="H161" s="45"/>
      <c r="I161" s="45"/>
      <c r="J161" s="45"/>
      <c r="K161" s="45"/>
      <c r="L161" s="45"/>
      <c r="M161" s="46"/>
    </row>
    <row r="162" spans="1:13" ht="12.75" x14ac:dyDescent="0.2">
      <c r="A162" s="19"/>
      <c r="B162" s="24" t="str">
        <f t="shared" ref="B162:E162" si="15">IF(NOT(ISBLANK($A162)), SUMIF($F$229:$F$610, $A162, B$229:B$610), "")</f>
        <v/>
      </c>
      <c r="C162" s="24" t="str">
        <f t="shared" si="15"/>
        <v/>
      </c>
      <c r="D162" s="24" t="str">
        <f t="shared" si="15"/>
        <v/>
      </c>
      <c r="E162" s="24" t="str">
        <f t="shared" si="15"/>
        <v/>
      </c>
      <c r="F162" s="44"/>
      <c r="G162" s="45"/>
      <c r="H162" s="45"/>
      <c r="I162" s="45"/>
      <c r="J162" s="45"/>
      <c r="K162" s="45"/>
      <c r="L162" s="45"/>
      <c r="M162" s="46"/>
    </row>
    <row r="163" spans="1:13" ht="12.75" x14ac:dyDescent="0.2">
      <c r="A163" s="19"/>
      <c r="B163" s="24" t="str">
        <f t="shared" ref="B163:E163" si="16">IF(NOT(ISBLANK($A163)), SUMIF($F$229:$F$610, $A163, B$229:B$610), "")</f>
        <v/>
      </c>
      <c r="C163" s="24" t="str">
        <f t="shared" si="16"/>
        <v/>
      </c>
      <c r="D163" s="24" t="str">
        <f t="shared" si="16"/>
        <v/>
      </c>
      <c r="E163" s="24" t="str">
        <f t="shared" si="16"/>
        <v/>
      </c>
      <c r="F163" s="44"/>
      <c r="G163" s="45"/>
      <c r="H163" s="45"/>
      <c r="I163" s="45"/>
      <c r="J163" s="45"/>
      <c r="K163" s="45"/>
      <c r="L163" s="45"/>
      <c r="M163" s="46"/>
    </row>
    <row r="164" spans="1:13" ht="12.75" x14ac:dyDescent="0.2">
      <c r="A164" s="19"/>
      <c r="B164" s="24" t="str">
        <f t="shared" ref="B164:E164" si="17">IF(NOT(ISBLANK($A164)), SUMIF($F$229:$F$610, $A164, B$229:B$610), "")</f>
        <v/>
      </c>
      <c r="C164" s="24" t="str">
        <f t="shared" si="17"/>
        <v/>
      </c>
      <c r="D164" s="24" t="str">
        <f t="shared" si="17"/>
        <v/>
      </c>
      <c r="E164" s="24" t="str">
        <f t="shared" si="17"/>
        <v/>
      </c>
      <c r="F164" s="44"/>
      <c r="G164" s="45"/>
      <c r="H164" s="45"/>
      <c r="I164" s="45"/>
      <c r="J164" s="45"/>
      <c r="K164" s="45"/>
      <c r="L164" s="45"/>
      <c r="M164" s="46"/>
    </row>
    <row r="165" spans="1:13" ht="12.75" x14ac:dyDescent="0.2">
      <c r="A165" s="19"/>
      <c r="B165" s="24" t="str">
        <f t="shared" ref="B165:E165" si="18">IF(NOT(ISBLANK($A165)), SUMIF($F$229:$F$610, $A165, B$229:B$610), "")</f>
        <v/>
      </c>
      <c r="C165" s="24" t="str">
        <f t="shared" si="18"/>
        <v/>
      </c>
      <c r="D165" s="24" t="str">
        <f t="shared" si="18"/>
        <v/>
      </c>
      <c r="E165" s="24" t="str">
        <f t="shared" si="18"/>
        <v/>
      </c>
      <c r="F165" s="44"/>
      <c r="G165" s="45"/>
      <c r="H165" s="45"/>
      <c r="I165" s="45"/>
      <c r="J165" s="45"/>
      <c r="K165" s="45"/>
      <c r="L165" s="45"/>
      <c r="M165" s="46"/>
    </row>
    <row r="166" spans="1:13" ht="12.75" x14ac:dyDescent="0.2">
      <c r="A166" s="19"/>
      <c r="B166" s="24" t="str">
        <f t="shared" ref="B166:E166" si="19">IF(NOT(ISBLANK($A166)), SUMIF($F$229:$F$610, $A166, B$229:B$610), "")</f>
        <v/>
      </c>
      <c r="C166" s="24" t="str">
        <f t="shared" si="19"/>
        <v/>
      </c>
      <c r="D166" s="24" t="str">
        <f t="shared" si="19"/>
        <v/>
      </c>
      <c r="E166" s="24" t="str">
        <f t="shared" si="19"/>
        <v/>
      </c>
      <c r="F166" s="44"/>
      <c r="G166" s="45"/>
      <c r="H166" s="45"/>
      <c r="I166" s="45"/>
      <c r="J166" s="45"/>
      <c r="K166" s="45"/>
      <c r="L166" s="45"/>
      <c r="M166" s="46"/>
    </row>
    <row r="167" spans="1:13" ht="12.75" x14ac:dyDescent="0.2">
      <c r="A167" s="19"/>
      <c r="B167" s="24" t="str">
        <f t="shared" ref="B167:E167" si="20">IF(NOT(ISBLANK($A167)), SUMIF($F$229:$F$610, $A167, B$229:B$610), "")</f>
        <v/>
      </c>
      <c r="C167" s="24" t="str">
        <f t="shared" si="20"/>
        <v/>
      </c>
      <c r="D167" s="24" t="str">
        <f t="shared" si="20"/>
        <v/>
      </c>
      <c r="E167" s="24" t="str">
        <f t="shared" si="20"/>
        <v/>
      </c>
      <c r="F167" s="44"/>
      <c r="G167" s="45"/>
      <c r="H167" s="45"/>
      <c r="I167" s="45"/>
      <c r="J167" s="45"/>
      <c r="K167" s="45"/>
      <c r="L167" s="45"/>
      <c r="M167" s="46"/>
    </row>
    <row r="168" spans="1:13" ht="12.75" x14ac:dyDescent="0.2">
      <c r="A168" s="19"/>
      <c r="B168" s="24" t="str">
        <f t="shared" ref="B168:E168" si="21">IF(NOT(ISBLANK($A168)), SUMIF($F$229:$F$610, $A168, B$229:B$610), "")</f>
        <v/>
      </c>
      <c r="C168" s="24" t="str">
        <f t="shared" si="21"/>
        <v/>
      </c>
      <c r="D168" s="24" t="str">
        <f t="shared" si="21"/>
        <v/>
      </c>
      <c r="E168" s="24" t="str">
        <f t="shared" si="21"/>
        <v/>
      </c>
      <c r="F168" s="44"/>
      <c r="G168" s="45"/>
      <c r="H168" s="45"/>
      <c r="I168" s="45"/>
      <c r="J168" s="45"/>
      <c r="K168" s="45"/>
      <c r="L168" s="45"/>
      <c r="M168" s="46"/>
    </row>
    <row r="169" spans="1:13" ht="12.75" x14ac:dyDescent="0.2">
      <c r="A169" s="19"/>
      <c r="B169" s="24" t="str">
        <f t="shared" ref="B169:E169" si="22">IF(NOT(ISBLANK($A169)), SUMIF($F$229:$F$610, $A169, B$229:B$610), "")</f>
        <v/>
      </c>
      <c r="C169" s="24" t="str">
        <f t="shared" si="22"/>
        <v/>
      </c>
      <c r="D169" s="24" t="str">
        <f t="shared" si="22"/>
        <v/>
      </c>
      <c r="E169" s="24" t="str">
        <f t="shared" si="22"/>
        <v/>
      </c>
      <c r="F169" s="44"/>
      <c r="G169" s="45"/>
      <c r="H169" s="45"/>
      <c r="I169" s="45"/>
      <c r="J169" s="45"/>
      <c r="K169" s="45"/>
      <c r="L169" s="45"/>
      <c r="M169" s="46"/>
    </row>
    <row r="170" spans="1:13" ht="12.75" x14ac:dyDescent="0.2">
      <c r="A170" s="19"/>
      <c r="B170" s="24" t="str">
        <f t="shared" ref="B170:E170" si="23">IF(NOT(ISBLANK($A170)), SUMIF($F$229:$F$610, $A170, B$229:B$610), "")</f>
        <v/>
      </c>
      <c r="C170" s="24" t="str">
        <f t="shared" si="23"/>
        <v/>
      </c>
      <c r="D170" s="24" t="str">
        <f t="shared" si="23"/>
        <v/>
      </c>
      <c r="E170" s="24" t="str">
        <f t="shared" si="23"/>
        <v/>
      </c>
      <c r="F170" s="44"/>
      <c r="G170" s="45"/>
      <c r="H170" s="45"/>
      <c r="I170" s="45"/>
      <c r="J170" s="45"/>
      <c r="K170" s="45"/>
      <c r="L170" s="45"/>
      <c r="M170" s="46"/>
    </row>
    <row r="171" spans="1:13" ht="12.75" x14ac:dyDescent="0.2">
      <c r="A171" s="19"/>
      <c r="B171" s="24" t="str">
        <f t="shared" ref="B171:E171" si="24">IF(NOT(ISBLANK($A171)), SUMIF($F$229:$F$610, $A171, B$229:B$610), "")</f>
        <v/>
      </c>
      <c r="C171" s="24" t="str">
        <f t="shared" si="24"/>
        <v/>
      </c>
      <c r="D171" s="24" t="str">
        <f t="shared" si="24"/>
        <v/>
      </c>
      <c r="E171" s="24" t="str">
        <f t="shared" si="24"/>
        <v/>
      </c>
      <c r="F171" s="44"/>
      <c r="G171" s="45"/>
      <c r="H171" s="45"/>
      <c r="I171" s="45"/>
      <c r="J171" s="45"/>
      <c r="K171" s="45"/>
      <c r="L171" s="45"/>
      <c r="M171" s="46"/>
    </row>
    <row r="172" spans="1:13" ht="12.75" x14ac:dyDescent="0.2">
      <c r="A172" s="19"/>
      <c r="B172" s="24" t="str">
        <f t="shared" ref="B172:E172" si="25">IF(NOT(ISBLANK($A172)), SUMIF($F$229:$F$610, $A172, B$229:B$610), "")</f>
        <v/>
      </c>
      <c r="C172" s="24" t="str">
        <f t="shared" si="25"/>
        <v/>
      </c>
      <c r="D172" s="24" t="str">
        <f t="shared" si="25"/>
        <v/>
      </c>
      <c r="E172" s="24" t="str">
        <f t="shared" si="25"/>
        <v/>
      </c>
      <c r="F172" s="44"/>
      <c r="G172" s="45"/>
      <c r="H172" s="45"/>
      <c r="I172" s="45"/>
      <c r="J172" s="45"/>
      <c r="K172" s="45"/>
      <c r="L172" s="45"/>
      <c r="M172" s="46"/>
    </row>
    <row r="173" spans="1:13" ht="12.75" x14ac:dyDescent="0.2">
      <c r="A173" s="19"/>
      <c r="B173" s="24" t="str">
        <f t="shared" ref="B173:E173" si="26">IF(NOT(ISBLANK($A173)), SUMIF($F$229:$F$610, $A173, B$229:B$610), "")</f>
        <v/>
      </c>
      <c r="C173" s="24" t="str">
        <f t="shared" si="26"/>
        <v/>
      </c>
      <c r="D173" s="24" t="str">
        <f t="shared" si="26"/>
        <v/>
      </c>
      <c r="E173" s="24" t="str">
        <f t="shared" si="26"/>
        <v/>
      </c>
      <c r="F173" s="44"/>
      <c r="G173" s="45"/>
      <c r="H173" s="45"/>
      <c r="I173" s="45"/>
      <c r="J173" s="45"/>
      <c r="K173" s="45"/>
      <c r="L173" s="45"/>
      <c r="M173" s="46"/>
    </row>
    <row r="174" spans="1:13" ht="12.75" x14ac:dyDescent="0.2">
      <c r="A174" s="19"/>
      <c r="B174" s="24" t="str">
        <f t="shared" ref="B174:E174" si="27">IF(NOT(ISBLANK($A174)), SUMIF($F$229:$F$610, $A174, B$229:B$610), "")</f>
        <v/>
      </c>
      <c r="C174" s="24" t="str">
        <f t="shared" si="27"/>
        <v/>
      </c>
      <c r="D174" s="24" t="str">
        <f t="shared" si="27"/>
        <v/>
      </c>
      <c r="E174" s="24" t="str">
        <f t="shared" si="27"/>
        <v/>
      </c>
      <c r="F174" s="44"/>
      <c r="G174" s="45"/>
      <c r="H174" s="45"/>
      <c r="I174" s="45"/>
      <c r="J174" s="45"/>
      <c r="K174" s="45"/>
      <c r="L174" s="45"/>
      <c r="M174" s="46"/>
    </row>
    <row r="175" spans="1:13" ht="12.75" x14ac:dyDescent="0.2">
      <c r="A175" s="19"/>
      <c r="B175" s="24" t="str">
        <f t="shared" ref="B175:E175" si="28">IF(NOT(ISBLANK($A175)), SUMIF($F$229:$F$610, $A175, B$229:B$610), "")</f>
        <v/>
      </c>
      <c r="C175" s="24" t="str">
        <f t="shared" si="28"/>
        <v/>
      </c>
      <c r="D175" s="24" t="str">
        <f t="shared" si="28"/>
        <v/>
      </c>
      <c r="E175" s="24" t="str">
        <f t="shared" si="28"/>
        <v/>
      </c>
      <c r="F175" s="44"/>
      <c r="G175" s="45"/>
      <c r="H175" s="45"/>
      <c r="I175" s="45"/>
      <c r="J175" s="45"/>
      <c r="K175" s="45"/>
      <c r="L175" s="45"/>
      <c r="M175" s="46"/>
    </row>
    <row r="176" spans="1:13" ht="12.75" x14ac:dyDescent="0.2">
      <c r="A176" s="19"/>
      <c r="B176" s="24" t="str">
        <f t="shared" ref="B176:E176" si="29">IF(NOT(ISBLANK($A176)), SUMIF($F$229:$F$610, $A176, B$229:B$610), "")</f>
        <v/>
      </c>
      <c r="C176" s="24" t="str">
        <f t="shared" si="29"/>
        <v/>
      </c>
      <c r="D176" s="24" t="str">
        <f t="shared" si="29"/>
        <v/>
      </c>
      <c r="E176" s="24" t="str">
        <f t="shared" si="29"/>
        <v/>
      </c>
      <c r="F176" s="44"/>
      <c r="G176" s="45"/>
      <c r="H176" s="45"/>
      <c r="I176" s="45"/>
      <c r="J176" s="45"/>
      <c r="K176" s="45"/>
      <c r="L176" s="45"/>
      <c r="M176" s="46"/>
    </row>
    <row r="177" spans="1:13" ht="12.75" x14ac:dyDescent="0.2">
      <c r="A177" s="19"/>
      <c r="B177" s="24" t="str">
        <f t="shared" ref="B177:E177" si="30">IF(NOT(ISBLANK($A177)), SUMIF($F$229:$F$610, $A177, B$229:B$610), "")</f>
        <v/>
      </c>
      <c r="C177" s="24" t="str">
        <f t="shared" si="30"/>
        <v/>
      </c>
      <c r="D177" s="24" t="str">
        <f t="shared" si="30"/>
        <v/>
      </c>
      <c r="E177" s="24" t="str">
        <f t="shared" si="30"/>
        <v/>
      </c>
      <c r="F177" s="44"/>
      <c r="G177" s="45"/>
      <c r="H177" s="45"/>
      <c r="I177" s="45"/>
      <c r="J177" s="45"/>
      <c r="K177" s="45"/>
      <c r="L177" s="45"/>
      <c r="M177" s="46"/>
    </row>
    <row r="178" spans="1:13" ht="12.75" x14ac:dyDescent="0.2">
      <c r="A178" s="19"/>
      <c r="B178" s="24" t="str">
        <f t="shared" ref="B178:E178" si="31">IF(NOT(ISBLANK($A178)), SUMIF($F$229:$F$610, $A178, B$229:B$610), "")</f>
        <v/>
      </c>
      <c r="C178" s="24" t="str">
        <f t="shared" si="31"/>
        <v/>
      </c>
      <c r="D178" s="24" t="str">
        <f t="shared" si="31"/>
        <v/>
      </c>
      <c r="E178" s="24" t="str">
        <f t="shared" si="31"/>
        <v/>
      </c>
      <c r="F178" s="44"/>
      <c r="G178" s="45"/>
      <c r="H178" s="45"/>
      <c r="I178" s="45"/>
      <c r="J178" s="45"/>
      <c r="K178" s="45"/>
      <c r="L178" s="45"/>
      <c r="M178" s="46"/>
    </row>
    <row r="179" spans="1:13" ht="12.75" x14ac:dyDescent="0.2">
      <c r="A179" s="19"/>
      <c r="B179" s="24" t="str">
        <f t="shared" ref="B179:E179" si="32">IF(NOT(ISBLANK($A179)), SUMIF($F$229:$F$610, $A179, B$229:B$610), "")</f>
        <v/>
      </c>
      <c r="C179" s="24" t="str">
        <f t="shared" si="32"/>
        <v/>
      </c>
      <c r="D179" s="24" t="str">
        <f t="shared" si="32"/>
        <v/>
      </c>
      <c r="E179" s="24" t="str">
        <f t="shared" si="32"/>
        <v/>
      </c>
      <c r="F179" s="44"/>
      <c r="G179" s="45"/>
      <c r="H179" s="45"/>
      <c r="I179" s="45"/>
      <c r="J179" s="45"/>
      <c r="K179" s="45"/>
      <c r="L179" s="45"/>
      <c r="M179" s="46"/>
    </row>
    <row r="180" spans="1:13" ht="12.75" x14ac:dyDescent="0.2">
      <c r="A180" s="19"/>
      <c r="B180" s="24" t="str">
        <f t="shared" ref="B180:E180" si="33">IF(NOT(ISBLANK($A180)), SUMIF($F$229:$F$610, $A180, B$229:B$610), "")</f>
        <v/>
      </c>
      <c r="C180" s="24" t="str">
        <f t="shared" si="33"/>
        <v/>
      </c>
      <c r="D180" s="24" t="str">
        <f t="shared" si="33"/>
        <v/>
      </c>
      <c r="E180" s="24" t="str">
        <f t="shared" si="33"/>
        <v/>
      </c>
      <c r="F180" s="44"/>
      <c r="G180" s="45"/>
      <c r="H180" s="45"/>
      <c r="I180" s="45"/>
      <c r="J180" s="45"/>
      <c r="K180" s="45"/>
      <c r="L180" s="45"/>
      <c r="M180" s="46"/>
    </row>
    <row r="181" spans="1:13" ht="12.75" x14ac:dyDescent="0.2">
      <c r="A181" s="19"/>
      <c r="B181" s="24" t="str">
        <f t="shared" ref="B181:E181" si="34">IF(NOT(ISBLANK($A181)), SUMIF($F$229:$F$610, $A181, B$229:B$610), "")</f>
        <v/>
      </c>
      <c r="C181" s="24" t="str">
        <f t="shared" si="34"/>
        <v/>
      </c>
      <c r="D181" s="24" t="str">
        <f t="shared" si="34"/>
        <v/>
      </c>
      <c r="E181" s="24" t="str">
        <f t="shared" si="34"/>
        <v/>
      </c>
      <c r="F181" s="44"/>
      <c r="G181" s="45"/>
      <c r="H181" s="45"/>
      <c r="I181" s="45"/>
      <c r="J181" s="45"/>
      <c r="K181" s="45"/>
      <c r="L181" s="45"/>
      <c r="M181" s="46"/>
    </row>
    <row r="182" spans="1:13" ht="12.75" x14ac:dyDescent="0.2">
      <c r="A182" s="19"/>
      <c r="B182" s="24" t="str">
        <f t="shared" ref="B182:E182" si="35">IF(NOT(ISBLANK($A182)), SUMIF($F$229:$F$610, $A182, B$229:B$610), "")</f>
        <v/>
      </c>
      <c r="C182" s="24" t="str">
        <f t="shared" si="35"/>
        <v/>
      </c>
      <c r="D182" s="24" t="str">
        <f t="shared" si="35"/>
        <v/>
      </c>
      <c r="E182" s="24" t="str">
        <f t="shared" si="35"/>
        <v/>
      </c>
      <c r="F182" s="44"/>
      <c r="G182" s="45"/>
      <c r="H182" s="45"/>
      <c r="I182" s="45"/>
      <c r="J182" s="45"/>
      <c r="K182" s="45"/>
      <c r="L182" s="45"/>
      <c r="M182" s="46"/>
    </row>
    <row r="183" spans="1:13" ht="12.75" x14ac:dyDescent="0.2">
      <c r="A183" s="19"/>
      <c r="B183" s="24" t="str">
        <f t="shared" ref="B183:E183" si="36">IF(NOT(ISBLANK($A183)), SUMIF($F$229:$F$610, $A183, B$229:B$610), "")</f>
        <v/>
      </c>
      <c r="C183" s="24" t="str">
        <f t="shared" si="36"/>
        <v/>
      </c>
      <c r="D183" s="24" t="str">
        <f t="shared" si="36"/>
        <v/>
      </c>
      <c r="E183" s="24" t="str">
        <f t="shared" si="36"/>
        <v/>
      </c>
      <c r="F183" s="44"/>
      <c r="G183" s="45"/>
      <c r="H183" s="45"/>
      <c r="I183" s="45"/>
      <c r="J183" s="45"/>
      <c r="K183" s="45"/>
      <c r="L183" s="45"/>
      <c r="M183" s="46"/>
    </row>
    <row r="184" spans="1:13" ht="12.75" x14ac:dyDescent="0.2">
      <c r="A184" s="19"/>
      <c r="B184" s="24" t="str">
        <f t="shared" ref="B184:E184" si="37">IF(NOT(ISBLANK($A184)), SUMIF($F$229:$F$610, $A184, B$229:B$610), "")</f>
        <v/>
      </c>
      <c r="C184" s="24" t="str">
        <f t="shared" si="37"/>
        <v/>
      </c>
      <c r="D184" s="24" t="str">
        <f t="shared" si="37"/>
        <v/>
      </c>
      <c r="E184" s="24" t="str">
        <f t="shared" si="37"/>
        <v/>
      </c>
      <c r="F184" s="44"/>
      <c r="G184" s="45"/>
      <c r="H184" s="45"/>
      <c r="I184" s="45"/>
      <c r="J184" s="45"/>
      <c r="K184" s="45"/>
      <c r="L184" s="45"/>
      <c r="M184" s="46"/>
    </row>
    <row r="185" spans="1:13" ht="12.75" x14ac:dyDescent="0.2">
      <c r="A185" s="19"/>
      <c r="B185" s="24" t="str">
        <f t="shared" ref="B185:E185" si="38">IF(NOT(ISBLANK($A185)), SUMIF($F$229:$F$610, $A185, B$229:B$610), "")</f>
        <v/>
      </c>
      <c r="C185" s="24" t="str">
        <f t="shared" si="38"/>
        <v/>
      </c>
      <c r="D185" s="24" t="str">
        <f t="shared" si="38"/>
        <v/>
      </c>
      <c r="E185" s="24" t="str">
        <f t="shared" si="38"/>
        <v/>
      </c>
      <c r="F185" s="44"/>
      <c r="G185" s="45"/>
      <c r="H185" s="45"/>
      <c r="I185" s="45"/>
      <c r="J185" s="45"/>
      <c r="K185" s="45"/>
      <c r="L185" s="45"/>
      <c r="M185" s="46"/>
    </row>
    <row r="186" spans="1:13" ht="12.75" x14ac:dyDescent="0.2">
      <c r="A186" s="19"/>
      <c r="B186" s="24" t="str">
        <f t="shared" ref="B186:E186" si="39">IF(NOT(ISBLANK($A186)), SUMIF($F$229:$F$610, $A186, B$229:B$610), "")</f>
        <v/>
      </c>
      <c r="C186" s="24" t="str">
        <f t="shared" si="39"/>
        <v/>
      </c>
      <c r="D186" s="24" t="str">
        <f t="shared" si="39"/>
        <v/>
      </c>
      <c r="E186" s="24" t="str">
        <f t="shared" si="39"/>
        <v/>
      </c>
      <c r="F186" s="44"/>
      <c r="G186" s="45"/>
      <c r="H186" s="45"/>
      <c r="I186" s="45"/>
      <c r="J186" s="45"/>
      <c r="K186" s="45"/>
      <c r="L186" s="45"/>
      <c r="M186" s="46"/>
    </row>
    <row r="187" spans="1:13" ht="12.75" x14ac:dyDescent="0.2">
      <c r="A187" s="19"/>
      <c r="B187" s="24" t="str">
        <f t="shared" ref="B187:E187" si="40">IF(NOT(ISBLANK($A187)), SUMIF($F$229:$F$610, $A187, B$229:B$610), "")</f>
        <v/>
      </c>
      <c r="C187" s="24" t="str">
        <f t="shared" si="40"/>
        <v/>
      </c>
      <c r="D187" s="24" t="str">
        <f t="shared" si="40"/>
        <v/>
      </c>
      <c r="E187" s="24" t="str">
        <f t="shared" si="40"/>
        <v/>
      </c>
      <c r="F187" s="44"/>
      <c r="G187" s="45"/>
      <c r="H187" s="45"/>
      <c r="I187" s="45"/>
      <c r="J187" s="45"/>
      <c r="K187" s="45"/>
      <c r="L187" s="45"/>
      <c r="M187" s="46"/>
    </row>
    <row r="188" spans="1:13" ht="12.75" x14ac:dyDescent="0.2">
      <c r="A188" s="19"/>
      <c r="B188" s="24" t="str">
        <f t="shared" ref="B188:E188" si="41">IF(NOT(ISBLANK($A188)), SUMIF($F$229:$F$610, $A188, B$229:B$610), "")</f>
        <v/>
      </c>
      <c r="C188" s="24" t="str">
        <f t="shared" si="41"/>
        <v/>
      </c>
      <c r="D188" s="24" t="str">
        <f t="shared" si="41"/>
        <v/>
      </c>
      <c r="E188" s="24" t="str">
        <f t="shared" si="41"/>
        <v/>
      </c>
      <c r="F188" s="44"/>
      <c r="G188" s="45"/>
      <c r="H188" s="45"/>
      <c r="I188" s="45"/>
      <c r="J188" s="45"/>
      <c r="K188" s="45"/>
      <c r="L188" s="45"/>
      <c r="M188" s="46"/>
    </row>
    <row r="189" spans="1:13" ht="12.75" x14ac:dyDescent="0.2">
      <c r="A189" s="19"/>
      <c r="B189" s="24" t="str">
        <f t="shared" ref="B189:E189" si="42">IF(NOT(ISBLANK($A189)), SUMIF($F$229:$F$610, $A189, B$229:B$610), "")</f>
        <v/>
      </c>
      <c r="C189" s="24" t="str">
        <f t="shared" si="42"/>
        <v/>
      </c>
      <c r="D189" s="24" t="str">
        <f t="shared" si="42"/>
        <v/>
      </c>
      <c r="E189" s="24" t="str">
        <f t="shared" si="42"/>
        <v/>
      </c>
      <c r="F189" s="44"/>
      <c r="G189" s="45"/>
      <c r="H189" s="45"/>
      <c r="I189" s="45"/>
      <c r="J189" s="45"/>
      <c r="K189" s="45"/>
      <c r="L189" s="45"/>
      <c r="M189" s="46"/>
    </row>
    <row r="190" spans="1:13" ht="12.75" x14ac:dyDescent="0.2">
      <c r="A190" s="19"/>
      <c r="B190" s="24" t="str">
        <f t="shared" ref="B190:E190" si="43">IF(NOT(ISBLANK($A190)), SUMIF($F$229:$F$610, $A190, B$229:B$610), "")</f>
        <v/>
      </c>
      <c r="C190" s="24" t="str">
        <f t="shared" si="43"/>
        <v/>
      </c>
      <c r="D190" s="24" t="str">
        <f t="shared" si="43"/>
        <v/>
      </c>
      <c r="E190" s="24" t="str">
        <f t="shared" si="43"/>
        <v/>
      </c>
      <c r="F190" s="44"/>
      <c r="G190" s="45"/>
      <c r="H190" s="45"/>
      <c r="I190" s="45"/>
      <c r="J190" s="45"/>
      <c r="K190" s="45"/>
      <c r="L190" s="45"/>
      <c r="M190" s="46"/>
    </row>
    <row r="191" spans="1:13" ht="12.75" x14ac:dyDescent="0.2">
      <c r="A191" s="19"/>
      <c r="B191" s="24" t="str">
        <f t="shared" ref="B191:E191" si="44">IF(NOT(ISBLANK($A191)), SUMIF($F$229:$F$610, $A191, B$229:B$610), "")</f>
        <v/>
      </c>
      <c r="C191" s="24" t="str">
        <f t="shared" si="44"/>
        <v/>
      </c>
      <c r="D191" s="24" t="str">
        <f t="shared" si="44"/>
        <v/>
      </c>
      <c r="E191" s="24" t="str">
        <f t="shared" si="44"/>
        <v/>
      </c>
      <c r="F191" s="44"/>
      <c r="G191" s="45"/>
      <c r="H191" s="45"/>
      <c r="I191" s="45"/>
      <c r="J191" s="45"/>
      <c r="K191" s="45"/>
      <c r="L191" s="45"/>
      <c r="M191" s="46"/>
    </row>
    <row r="192" spans="1:13" ht="12.75" x14ac:dyDescent="0.2">
      <c r="A192" s="19"/>
      <c r="B192" s="24" t="str">
        <f t="shared" ref="B192:E192" si="45">IF(NOT(ISBLANK($A192)), SUMIF($F$229:$F$610, $A192, B$229:B$610), "")</f>
        <v/>
      </c>
      <c r="C192" s="24" t="str">
        <f t="shared" si="45"/>
        <v/>
      </c>
      <c r="D192" s="24" t="str">
        <f t="shared" si="45"/>
        <v/>
      </c>
      <c r="E192" s="24" t="str">
        <f t="shared" si="45"/>
        <v/>
      </c>
      <c r="F192" s="44"/>
      <c r="G192" s="45"/>
      <c r="H192" s="45"/>
      <c r="I192" s="45"/>
      <c r="J192" s="45"/>
      <c r="K192" s="45"/>
      <c r="L192" s="45"/>
      <c r="M192" s="46"/>
    </row>
    <row r="193" spans="1:13" ht="12.75" x14ac:dyDescent="0.2">
      <c r="A193" s="19"/>
      <c r="B193" s="24" t="str">
        <f t="shared" ref="B193:E193" si="46">IF(NOT(ISBLANK($A193)), SUMIF($F$229:$F$610, $A193, B$229:B$610), "")</f>
        <v/>
      </c>
      <c r="C193" s="24" t="str">
        <f t="shared" si="46"/>
        <v/>
      </c>
      <c r="D193" s="24" t="str">
        <f t="shared" si="46"/>
        <v/>
      </c>
      <c r="E193" s="24" t="str">
        <f t="shared" si="46"/>
        <v/>
      </c>
      <c r="F193" s="44"/>
      <c r="G193" s="45"/>
      <c r="H193" s="45"/>
      <c r="I193" s="45"/>
      <c r="J193" s="45"/>
      <c r="K193" s="45"/>
      <c r="L193" s="45"/>
      <c r="M193" s="46"/>
    </row>
    <row r="194" spans="1:13" ht="12.75" x14ac:dyDescent="0.2">
      <c r="A194" s="19"/>
      <c r="B194" s="24" t="str">
        <f t="shared" ref="B194:E194" si="47">IF(NOT(ISBLANK($A194)), SUMIF($F$229:$F$610, $A194, B$229:B$610), "")</f>
        <v/>
      </c>
      <c r="C194" s="24" t="str">
        <f t="shared" si="47"/>
        <v/>
      </c>
      <c r="D194" s="24" t="str">
        <f t="shared" si="47"/>
        <v/>
      </c>
      <c r="E194" s="24" t="str">
        <f t="shared" si="47"/>
        <v/>
      </c>
      <c r="F194" s="44"/>
      <c r="G194" s="45"/>
      <c r="H194" s="45"/>
      <c r="I194" s="45"/>
      <c r="J194" s="45"/>
      <c r="K194" s="45"/>
      <c r="L194" s="45"/>
      <c r="M194" s="46"/>
    </row>
    <row r="195" spans="1:13" ht="12.75" x14ac:dyDescent="0.2">
      <c r="A195" s="19"/>
      <c r="B195" s="24" t="str">
        <f t="shared" ref="B195:E195" si="48">IF(NOT(ISBLANK($A195)), SUMIF($F$229:$F$610, $A195, B$229:B$610), "")</f>
        <v/>
      </c>
      <c r="C195" s="24" t="str">
        <f t="shared" si="48"/>
        <v/>
      </c>
      <c r="D195" s="24" t="str">
        <f t="shared" si="48"/>
        <v/>
      </c>
      <c r="E195" s="24" t="str">
        <f t="shared" si="48"/>
        <v/>
      </c>
      <c r="F195" s="44"/>
      <c r="G195" s="45"/>
      <c r="H195" s="45"/>
      <c r="I195" s="45"/>
      <c r="J195" s="45"/>
      <c r="K195" s="45"/>
      <c r="L195" s="45"/>
      <c r="M195" s="46"/>
    </row>
    <row r="196" spans="1:13" ht="12.75" x14ac:dyDescent="0.2">
      <c r="A196" s="19"/>
      <c r="B196" s="24" t="str">
        <f t="shared" ref="B196:E196" si="49">IF(NOT(ISBLANK($A196)), SUMIF($F$229:$F$610, $A196, B$229:B$610), "")</f>
        <v/>
      </c>
      <c r="C196" s="24" t="str">
        <f t="shared" si="49"/>
        <v/>
      </c>
      <c r="D196" s="24" t="str">
        <f t="shared" si="49"/>
        <v/>
      </c>
      <c r="E196" s="24" t="str">
        <f t="shared" si="49"/>
        <v/>
      </c>
      <c r="F196" s="44"/>
      <c r="G196" s="45"/>
      <c r="H196" s="45"/>
      <c r="I196" s="45"/>
      <c r="J196" s="45"/>
      <c r="K196" s="45"/>
      <c r="L196" s="45"/>
      <c r="M196" s="46"/>
    </row>
    <row r="197" spans="1:13" ht="12.75" x14ac:dyDescent="0.2">
      <c r="A197" s="19"/>
      <c r="B197" s="24" t="str">
        <f t="shared" ref="B197:E197" si="50">IF(NOT(ISBLANK($A197)), SUMIF($F$229:$F$610, $A197, B$229:B$610), "")</f>
        <v/>
      </c>
      <c r="C197" s="24" t="str">
        <f t="shared" si="50"/>
        <v/>
      </c>
      <c r="D197" s="24" t="str">
        <f t="shared" si="50"/>
        <v/>
      </c>
      <c r="E197" s="24" t="str">
        <f t="shared" si="50"/>
        <v/>
      </c>
      <c r="F197" s="44"/>
      <c r="G197" s="45"/>
      <c r="H197" s="45"/>
      <c r="I197" s="45"/>
      <c r="J197" s="45"/>
      <c r="K197" s="45"/>
      <c r="L197" s="45"/>
      <c r="M197" s="46"/>
    </row>
    <row r="198" spans="1:13" ht="12.75" x14ac:dyDescent="0.2">
      <c r="A198" s="19"/>
      <c r="B198" s="24" t="str">
        <f t="shared" ref="B198:E198" si="51">IF(NOT(ISBLANK($A198)), SUMIF($F$229:$F$610, $A198, B$229:B$610), "")</f>
        <v/>
      </c>
      <c r="C198" s="24" t="str">
        <f t="shared" si="51"/>
        <v/>
      </c>
      <c r="D198" s="24" t="str">
        <f t="shared" si="51"/>
        <v/>
      </c>
      <c r="E198" s="24" t="str">
        <f t="shared" si="51"/>
        <v/>
      </c>
      <c r="F198" s="44"/>
      <c r="G198" s="45"/>
      <c r="H198" s="45"/>
      <c r="I198" s="45"/>
      <c r="J198" s="45"/>
      <c r="K198" s="45"/>
      <c r="L198" s="45"/>
      <c r="M198" s="46"/>
    </row>
    <row r="199" spans="1:13" ht="12.75" x14ac:dyDescent="0.2">
      <c r="A199" s="19"/>
      <c r="B199" s="24" t="str">
        <f t="shared" ref="B199:E199" si="52">IF(NOT(ISBLANK($A199)), SUMIF($F$229:$F$610, $A199, B$229:B$610), "")</f>
        <v/>
      </c>
      <c r="C199" s="24" t="str">
        <f t="shared" si="52"/>
        <v/>
      </c>
      <c r="D199" s="24" t="str">
        <f t="shared" si="52"/>
        <v/>
      </c>
      <c r="E199" s="24" t="str">
        <f t="shared" si="52"/>
        <v/>
      </c>
      <c r="F199" s="44"/>
      <c r="G199" s="45"/>
      <c r="H199" s="45"/>
      <c r="I199" s="45"/>
      <c r="J199" s="45"/>
      <c r="K199" s="45"/>
      <c r="L199" s="45"/>
      <c r="M199" s="46"/>
    </row>
    <row r="200" spans="1:13" ht="12.75" x14ac:dyDescent="0.2">
      <c r="A200" s="19"/>
      <c r="B200" s="24" t="str">
        <f t="shared" ref="B200:E200" si="53">IF(NOT(ISBLANK($A200)), SUMIF($F$229:$F$610, $A200, B$229:B$610), "")</f>
        <v/>
      </c>
      <c r="C200" s="24" t="str">
        <f t="shared" si="53"/>
        <v/>
      </c>
      <c r="D200" s="24" t="str">
        <f t="shared" si="53"/>
        <v/>
      </c>
      <c r="E200" s="24" t="str">
        <f t="shared" si="53"/>
        <v/>
      </c>
      <c r="F200" s="44"/>
      <c r="G200" s="45"/>
      <c r="H200" s="45"/>
      <c r="I200" s="45"/>
      <c r="J200" s="45"/>
      <c r="K200" s="45"/>
      <c r="L200" s="45"/>
      <c r="M200" s="46"/>
    </row>
    <row r="201" spans="1:13" ht="12.75" x14ac:dyDescent="0.2">
      <c r="A201" s="19"/>
      <c r="B201" s="24" t="str">
        <f t="shared" ref="B201:E201" si="54">IF(NOT(ISBLANK($A201)), SUMIF($F$229:$F$610, $A201, B$229:B$610), "")</f>
        <v/>
      </c>
      <c r="C201" s="24" t="str">
        <f t="shared" si="54"/>
        <v/>
      </c>
      <c r="D201" s="24" t="str">
        <f t="shared" si="54"/>
        <v/>
      </c>
      <c r="E201" s="24" t="str">
        <f t="shared" si="54"/>
        <v/>
      </c>
      <c r="F201" s="44"/>
      <c r="G201" s="45"/>
      <c r="H201" s="45"/>
      <c r="I201" s="45"/>
      <c r="J201" s="45"/>
      <c r="K201" s="45"/>
      <c r="L201" s="45"/>
      <c r="M201" s="46"/>
    </row>
    <row r="202" spans="1:13" ht="12.75" x14ac:dyDescent="0.2">
      <c r="A202" s="19"/>
      <c r="B202" s="24" t="str">
        <f t="shared" ref="B202:E202" si="55">IF(NOT(ISBLANK($A202)), SUMIF($F$229:$F$610, $A202, B$229:B$610), "")</f>
        <v/>
      </c>
      <c r="C202" s="24" t="str">
        <f t="shared" si="55"/>
        <v/>
      </c>
      <c r="D202" s="24" t="str">
        <f t="shared" si="55"/>
        <v/>
      </c>
      <c r="E202" s="24" t="str">
        <f t="shared" si="55"/>
        <v/>
      </c>
      <c r="F202" s="44"/>
      <c r="G202" s="45"/>
      <c r="H202" s="45"/>
      <c r="I202" s="45"/>
      <c r="J202" s="45"/>
      <c r="K202" s="45"/>
      <c r="L202" s="45"/>
      <c r="M202" s="46"/>
    </row>
    <row r="203" spans="1:13" ht="12.75" x14ac:dyDescent="0.2">
      <c r="A203" s="19"/>
      <c r="B203" s="24" t="str">
        <f t="shared" ref="B203:E203" si="56">IF(NOT(ISBLANK($A203)), SUMIF($F$229:$F$610, $A203, B$229:B$610), "")</f>
        <v/>
      </c>
      <c r="C203" s="24" t="str">
        <f t="shared" si="56"/>
        <v/>
      </c>
      <c r="D203" s="24" t="str">
        <f t="shared" si="56"/>
        <v/>
      </c>
      <c r="E203" s="24" t="str">
        <f t="shared" si="56"/>
        <v/>
      </c>
      <c r="F203" s="44"/>
      <c r="G203" s="45"/>
      <c r="H203" s="45"/>
      <c r="I203" s="45"/>
      <c r="J203" s="45"/>
      <c r="K203" s="45"/>
      <c r="L203" s="45"/>
      <c r="M203" s="46"/>
    </row>
    <row r="204" spans="1:13" ht="12.75" x14ac:dyDescent="0.2">
      <c r="A204" s="17"/>
      <c r="B204" s="17"/>
      <c r="C204" s="17"/>
      <c r="D204" s="17"/>
      <c r="E204" s="17"/>
    </row>
    <row r="205" spans="1:13" ht="12.75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ht="12.75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</row>
    <row r="207" spans="1:13" ht="12.75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 spans="1:13" ht="12.75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</row>
    <row r="209" spans="1:13" ht="12.75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1:13" ht="12.75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</row>
    <row r="211" spans="1:13" ht="12.75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13" ht="12.75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3" ht="12.7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1:13" ht="12.75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1:13" ht="12.75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</row>
    <row r="216" spans="1:13" ht="12.75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</row>
    <row r="217" spans="1:13" ht="12.75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</row>
    <row r="218" spans="1:13" ht="12.75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</row>
    <row r="219" spans="1:13" ht="12.75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</row>
    <row r="220" spans="1:13" ht="12.75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</row>
    <row r="221" spans="1:13" ht="12.75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</row>
    <row r="222" spans="1:13" ht="12.75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</row>
    <row r="223" spans="1:13" ht="12.75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</row>
    <row r="224" spans="1:13" ht="12.75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</row>
    <row r="225" spans="1:13" ht="12.75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</row>
    <row r="226" spans="1:13" ht="12.75" x14ac:dyDescent="0.2">
      <c r="A226" s="49" t="s">
        <v>70</v>
      </c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6"/>
    </row>
    <row r="227" spans="1:13" ht="12.75" x14ac:dyDescent="0.2">
      <c r="A227" s="48" t="s">
        <v>81</v>
      </c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6"/>
    </row>
    <row r="228" spans="1:13" ht="12.75" x14ac:dyDescent="0.2">
      <c r="A228" s="1" t="s">
        <v>72</v>
      </c>
      <c r="B228" s="1" t="s">
        <v>4</v>
      </c>
      <c r="C228" s="18" t="s">
        <v>5</v>
      </c>
      <c r="D228" s="1" t="s">
        <v>21</v>
      </c>
      <c r="E228" s="1" t="s">
        <v>9</v>
      </c>
      <c r="F228" s="1" t="s">
        <v>10</v>
      </c>
      <c r="G228" s="47" t="s">
        <v>22</v>
      </c>
      <c r="H228" s="45"/>
      <c r="I228" s="45"/>
      <c r="J228" s="45"/>
      <c r="K228" s="45"/>
      <c r="L228" s="45"/>
      <c r="M228" s="46"/>
    </row>
    <row r="229" spans="1:13" ht="12.75" x14ac:dyDescent="0.2">
      <c r="A229" s="33"/>
      <c r="B229" s="34" t="s">
        <v>82</v>
      </c>
      <c r="C229" s="34" t="s">
        <v>82</v>
      </c>
      <c r="D229" s="34" t="s">
        <v>82</v>
      </c>
      <c r="E229" s="34" t="s">
        <v>82</v>
      </c>
      <c r="F229" s="34" t="str">
        <f t="shared" ref="F229:F610" si="57">IF(NOT(ISBLANK($A229)), WEEKNUM($A229), "")</f>
        <v/>
      </c>
      <c r="G229" s="44"/>
      <c r="H229" s="45"/>
      <c r="I229" s="45"/>
      <c r="J229" s="45"/>
      <c r="K229" s="45"/>
      <c r="L229" s="45"/>
      <c r="M229" s="46"/>
    </row>
    <row r="230" spans="1:13" ht="12.75" x14ac:dyDescent="0.2">
      <c r="A230" s="34"/>
      <c r="B230" s="34"/>
      <c r="C230" s="34"/>
      <c r="D230" s="34"/>
      <c r="E230" s="34"/>
      <c r="F230" s="34" t="str">
        <f t="shared" si="57"/>
        <v/>
      </c>
      <c r="G230" s="44"/>
      <c r="H230" s="45"/>
      <c r="I230" s="45"/>
      <c r="J230" s="45"/>
      <c r="K230" s="45"/>
      <c r="L230" s="45"/>
      <c r="M230" s="46"/>
    </row>
    <row r="231" spans="1:13" ht="12.75" x14ac:dyDescent="0.2">
      <c r="A231" s="34"/>
      <c r="B231" s="34"/>
      <c r="C231" s="34"/>
      <c r="D231" s="34"/>
      <c r="E231" s="34"/>
      <c r="F231" s="34" t="str">
        <f t="shared" si="57"/>
        <v/>
      </c>
      <c r="G231" s="44"/>
      <c r="H231" s="45"/>
      <c r="I231" s="45"/>
      <c r="J231" s="45"/>
      <c r="K231" s="45"/>
      <c r="L231" s="45"/>
      <c r="M231" s="46"/>
    </row>
    <row r="232" spans="1:13" ht="12.75" x14ac:dyDescent="0.2">
      <c r="A232" s="34"/>
      <c r="B232" s="34"/>
      <c r="C232" s="34"/>
      <c r="D232" s="34"/>
      <c r="E232" s="34"/>
      <c r="F232" s="34" t="str">
        <f t="shared" si="57"/>
        <v/>
      </c>
      <c r="G232" s="44"/>
      <c r="H232" s="45"/>
      <c r="I232" s="45"/>
      <c r="J232" s="45"/>
      <c r="K232" s="45"/>
      <c r="L232" s="45"/>
      <c r="M232" s="46"/>
    </row>
    <row r="233" spans="1:13" ht="12.75" x14ac:dyDescent="0.2">
      <c r="A233" s="34"/>
      <c r="B233" s="34"/>
      <c r="C233" s="34"/>
      <c r="D233" s="34"/>
      <c r="E233" s="34"/>
      <c r="F233" s="34" t="str">
        <f t="shared" si="57"/>
        <v/>
      </c>
      <c r="G233" s="44"/>
      <c r="H233" s="45"/>
      <c r="I233" s="45"/>
      <c r="J233" s="45"/>
      <c r="K233" s="45"/>
      <c r="L233" s="45"/>
      <c r="M233" s="46"/>
    </row>
    <row r="234" spans="1:13" ht="12.75" x14ac:dyDescent="0.2">
      <c r="A234" s="34"/>
      <c r="B234" s="34"/>
      <c r="C234" s="34"/>
      <c r="D234" s="34"/>
      <c r="E234" s="34"/>
      <c r="F234" s="34" t="str">
        <f t="shared" si="57"/>
        <v/>
      </c>
      <c r="G234" s="44"/>
      <c r="H234" s="45"/>
      <c r="I234" s="45"/>
      <c r="J234" s="45"/>
      <c r="K234" s="45"/>
      <c r="L234" s="45"/>
      <c r="M234" s="46"/>
    </row>
    <row r="235" spans="1:13" ht="12.75" x14ac:dyDescent="0.2">
      <c r="A235" s="34"/>
      <c r="B235" s="34"/>
      <c r="C235" s="34"/>
      <c r="D235" s="34"/>
      <c r="E235" s="34"/>
      <c r="F235" s="34" t="str">
        <f t="shared" si="57"/>
        <v/>
      </c>
      <c r="G235" s="44"/>
      <c r="H235" s="45"/>
      <c r="I235" s="45"/>
      <c r="J235" s="45"/>
      <c r="K235" s="45"/>
      <c r="L235" s="45"/>
      <c r="M235" s="46"/>
    </row>
    <row r="236" spans="1:13" ht="12.75" x14ac:dyDescent="0.2">
      <c r="A236" s="34"/>
      <c r="B236" s="34"/>
      <c r="C236" s="34"/>
      <c r="D236" s="34"/>
      <c r="E236" s="34"/>
      <c r="F236" s="34" t="str">
        <f t="shared" si="57"/>
        <v/>
      </c>
      <c r="G236" s="44"/>
      <c r="H236" s="45"/>
      <c r="I236" s="45"/>
      <c r="J236" s="45"/>
      <c r="K236" s="45"/>
      <c r="L236" s="45"/>
      <c r="M236" s="46"/>
    </row>
    <row r="237" spans="1:13" ht="12.75" x14ac:dyDescent="0.2">
      <c r="A237" s="34"/>
      <c r="B237" s="34"/>
      <c r="C237" s="34"/>
      <c r="D237" s="34"/>
      <c r="E237" s="34"/>
      <c r="F237" s="34" t="str">
        <f t="shared" si="57"/>
        <v/>
      </c>
      <c r="G237" s="44"/>
      <c r="H237" s="45"/>
      <c r="I237" s="45"/>
      <c r="J237" s="45"/>
      <c r="K237" s="45"/>
      <c r="L237" s="45"/>
      <c r="M237" s="46"/>
    </row>
    <row r="238" spans="1:13" ht="12.75" x14ac:dyDescent="0.2">
      <c r="A238" s="34"/>
      <c r="B238" s="34"/>
      <c r="C238" s="34"/>
      <c r="D238" s="34"/>
      <c r="E238" s="34"/>
      <c r="F238" s="34" t="str">
        <f t="shared" si="57"/>
        <v/>
      </c>
      <c r="G238" s="44"/>
      <c r="H238" s="45"/>
      <c r="I238" s="45"/>
      <c r="J238" s="45"/>
      <c r="K238" s="45"/>
      <c r="L238" s="45"/>
      <c r="M238" s="46"/>
    </row>
    <row r="239" spans="1:13" ht="12.75" x14ac:dyDescent="0.2">
      <c r="A239" s="34"/>
      <c r="B239" s="34"/>
      <c r="C239" s="34"/>
      <c r="D239" s="34"/>
      <c r="E239" s="34"/>
      <c r="F239" s="34" t="str">
        <f t="shared" si="57"/>
        <v/>
      </c>
      <c r="G239" s="44"/>
      <c r="H239" s="45"/>
      <c r="I239" s="45"/>
      <c r="J239" s="45"/>
      <c r="K239" s="45"/>
      <c r="L239" s="45"/>
      <c r="M239" s="46"/>
    </row>
    <row r="240" spans="1:13" ht="12.75" x14ac:dyDescent="0.2">
      <c r="A240" s="34"/>
      <c r="B240" s="34"/>
      <c r="C240" s="34"/>
      <c r="D240" s="34"/>
      <c r="E240" s="34"/>
      <c r="F240" s="34" t="str">
        <f t="shared" si="57"/>
        <v/>
      </c>
      <c r="G240" s="44"/>
      <c r="H240" s="45"/>
      <c r="I240" s="45"/>
      <c r="J240" s="45"/>
      <c r="K240" s="45"/>
      <c r="L240" s="45"/>
      <c r="M240" s="46"/>
    </row>
    <row r="241" spans="1:13" ht="12.75" x14ac:dyDescent="0.2">
      <c r="A241" s="34"/>
      <c r="B241" s="34"/>
      <c r="C241" s="34"/>
      <c r="D241" s="34"/>
      <c r="E241" s="34"/>
      <c r="F241" s="34" t="str">
        <f t="shared" si="57"/>
        <v/>
      </c>
      <c r="G241" s="44"/>
      <c r="H241" s="45"/>
      <c r="I241" s="45"/>
      <c r="J241" s="45"/>
      <c r="K241" s="45"/>
      <c r="L241" s="45"/>
      <c r="M241" s="46"/>
    </row>
    <row r="242" spans="1:13" ht="12.75" x14ac:dyDescent="0.2">
      <c r="A242" s="34"/>
      <c r="B242" s="34"/>
      <c r="C242" s="34"/>
      <c r="D242" s="34"/>
      <c r="E242" s="34"/>
      <c r="F242" s="34" t="str">
        <f t="shared" si="57"/>
        <v/>
      </c>
      <c r="G242" s="44"/>
      <c r="H242" s="45"/>
      <c r="I242" s="45"/>
      <c r="J242" s="45"/>
      <c r="K242" s="45"/>
      <c r="L242" s="45"/>
      <c r="M242" s="46"/>
    </row>
    <row r="243" spans="1:13" ht="12.75" x14ac:dyDescent="0.2">
      <c r="A243" s="34"/>
      <c r="B243" s="34"/>
      <c r="C243" s="34"/>
      <c r="D243" s="34"/>
      <c r="E243" s="34"/>
      <c r="F243" s="34" t="str">
        <f t="shared" si="57"/>
        <v/>
      </c>
      <c r="G243" s="44"/>
      <c r="H243" s="45"/>
      <c r="I243" s="45"/>
      <c r="J243" s="45"/>
      <c r="K243" s="45"/>
      <c r="L243" s="45"/>
      <c r="M243" s="46"/>
    </row>
    <row r="244" spans="1:13" ht="12.75" x14ac:dyDescent="0.2">
      <c r="A244" s="34"/>
      <c r="B244" s="34"/>
      <c r="C244" s="34"/>
      <c r="D244" s="34"/>
      <c r="E244" s="34"/>
      <c r="F244" s="34" t="str">
        <f t="shared" si="57"/>
        <v/>
      </c>
      <c r="G244" s="44"/>
      <c r="H244" s="45"/>
      <c r="I244" s="45"/>
      <c r="J244" s="45"/>
      <c r="K244" s="45"/>
      <c r="L244" s="45"/>
      <c r="M244" s="46"/>
    </row>
    <row r="245" spans="1:13" ht="12.75" x14ac:dyDescent="0.2">
      <c r="A245" s="34"/>
      <c r="B245" s="34"/>
      <c r="C245" s="34"/>
      <c r="D245" s="34"/>
      <c r="E245" s="34"/>
      <c r="F245" s="34" t="str">
        <f t="shared" si="57"/>
        <v/>
      </c>
      <c r="G245" s="44"/>
      <c r="H245" s="45"/>
      <c r="I245" s="45"/>
      <c r="J245" s="45"/>
      <c r="K245" s="45"/>
      <c r="L245" s="45"/>
      <c r="M245" s="46"/>
    </row>
    <row r="246" spans="1:13" ht="12.75" x14ac:dyDescent="0.2">
      <c r="A246" s="34"/>
      <c r="B246" s="34"/>
      <c r="C246" s="34"/>
      <c r="D246" s="34"/>
      <c r="E246" s="34"/>
      <c r="F246" s="34" t="str">
        <f t="shared" si="57"/>
        <v/>
      </c>
      <c r="G246" s="44"/>
      <c r="H246" s="45"/>
      <c r="I246" s="45"/>
      <c r="J246" s="45"/>
      <c r="K246" s="45"/>
      <c r="L246" s="45"/>
      <c r="M246" s="46"/>
    </row>
    <row r="247" spans="1:13" ht="12.75" x14ac:dyDescent="0.2">
      <c r="A247" s="34"/>
      <c r="B247" s="34"/>
      <c r="C247" s="34"/>
      <c r="D247" s="34"/>
      <c r="E247" s="34"/>
      <c r="F247" s="34" t="str">
        <f t="shared" si="57"/>
        <v/>
      </c>
      <c r="G247" s="44"/>
      <c r="H247" s="45"/>
      <c r="I247" s="45"/>
      <c r="J247" s="45"/>
      <c r="K247" s="45"/>
      <c r="L247" s="45"/>
      <c r="M247" s="46"/>
    </row>
    <row r="248" spans="1:13" ht="12.75" x14ac:dyDescent="0.2">
      <c r="A248" s="34"/>
      <c r="B248" s="34"/>
      <c r="C248" s="34"/>
      <c r="D248" s="34"/>
      <c r="E248" s="34"/>
      <c r="F248" s="34" t="str">
        <f t="shared" si="57"/>
        <v/>
      </c>
      <c r="G248" s="44"/>
      <c r="H248" s="45"/>
      <c r="I248" s="45"/>
      <c r="J248" s="45"/>
      <c r="K248" s="45"/>
      <c r="L248" s="45"/>
      <c r="M248" s="46"/>
    </row>
    <row r="249" spans="1:13" ht="12.75" x14ac:dyDescent="0.2">
      <c r="A249" s="34"/>
      <c r="B249" s="34"/>
      <c r="C249" s="34"/>
      <c r="D249" s="34"/>
      <c r="E249" s="34"/>
      <c r="F249" s="34" t="str">
        <f t="shared" si="57"/>
        <v/>
      </c>
      <c r="G249" s="44"/>
      <c r="H249" s="45"/>
      <c r="I249" s="45"/>
      <c r="J249" s="45"/>
      <c r="K249" s="45"/>
      <c r="L249" s="45"/>
      <c r="M249" s="46"/>
    </row>
    <row r="250" spans="1:13" ht="12.75" x14ac:dyDescent="0.2">
      <c r="A250" s="34"/>
      <c r="B250" s="34"/>
      <c r="C250" s="34"/>
      <c r="D250" s="34"/>
      <c r="E250" s="34"/>
      <c r="F250" s="34" t="str">
        <f t="shared" si="57"/>
        <v/>
      </c>
      <c r="G250" s="44"/>
      <c r="H250" s="45"/>
      <c r="I250" s="45"/>
      <c r="J250" s="45"/>
      <c r="K250" s="45"/>
      <c r="L250" s="45"/>
      <c r="M250" s="46"/>
    </row>
    <row r="251" spans="1:13" ht="12.75" x14ac:dyDescent="0.2">
      <c r="A251" s="34"/>
      <c r="B251" s="34"/>
      <c r="C251" s="34"/>
      <c r="D251" s="34"/>
      <c r="E251" s="34"/>
      <c r="F251" s="34" t="str">
        <f t="shared" si="57"/>
        <v/>
      </c>
      <c r="G251" s="44"/>
      <c r="H251" s="45"/>
      <c r="I251" s="45"/>
      <c r="J251" s="45"/>
      <c r="K251" s="45"/>
      <c r="L251" s="45"/>
      <c r="M251" s="46"/>
    </row>
    <row r="252" spans="1:13" ht="12.75" x14ac:dyDescent="0.2">
      <c r="A252" s="34"/>
      <c r="B252" s="34"/>
      <c r="C252" s="34"/>
      <c r="D252" s="34"/>
      <c r="E252" s="34"/>
      <c r="F252" s="34" t="str">
        <f t="shared" si="57"/>
        <v/>
      </c>
      <c r="G252" s="44"/>
      <c r="H252" s="45"/>
      <c r="I252" s="45"/>
      <c r="J252" s="45"/>
      <c r="K252" s="45"/>
      <c r="L252" s="45"/>
      <c r="M252" s="46"/>
    </row>
    <row r="253" spans="1:13" ht="12.75" x14ac:dyDescent="0.2">
      <c r="A253" s="34"/>
      <c r="B253" s="34"/>
      <c r="C253" s="34"/>
      <c r="D253" s="34"/>
      <c r="E253" s="34"/>
      <c r="F253" s="34" t="str">
        <f t="shared" si="57"/>
        <v/>
      </c>
      <c r="G253" s="44"/>
      <c r="H253" s="45"/>
      <c r="I253" s="45"/>
      <c r="J253" s="45"/>
      <c r="K253" s="45"/>
      <c r="L253" s="45"/>
      <c r="M253" s="46"/>
    </row>
    <row r="254" spans="1:13" ht="12.75" x14ac:dyDescent="0.2">
      <c r="A254" s="34"/>
      <c r="B254" s="34"/>
      <c r="C254" s="34"/>
      <c r="D254" s="34"/>
      <c r="E254" s="34"/>
      <c r="F254" s="34" t="str">
        <f t="shared" si="57"/>
        <v/>
      </c>
      <c r="G254" s="44"/>
      <c r="H254" s="45"/>
      <c r="I254" s="45"/>
      <c r="J254" s="45"/>
      <c r="K254" s="45"/>
      <c r="L254" s="45"/>
      <c r="M254" s="46"/>
    </row>
    <row r="255" spans="1:13" ht="12.75" x14ac:dyDescent="0.2">
      <c r="A255" s="34"/>
      <c r="B255" s="34"/>
      <c r="C255" s="34"/>
      <c r="D255" s="34"/>
      <c r="E255" s="34"/>
      <c r="F255" s="34" t="str">
        <f t="shared" si="57"/>
        <v/>
      </c>
      <c r="G255" s="44"/>
      <c r="H255" s="45"/>
      <c r="I255" s="45"/>
      <c r="J255" s="45"/>
      <c r="K255" s="45"/>
      <c r="L255" s="45"/>
      <c r="M255" s="46"/>
    </row>
    <row r="256" spans="1:13" ht="12.75" x14ac:dyDescent="0.2">
      <c r="A256" s="34"/>
      <c r="B256" s="34"/>
      <c r="C256" s="34"/>
      <c r="D256" s="34"/>
      <c r="E256" s="34"/>
      <c r="F256" s="34" t="str">
        <f t="shared" si="57"/>
        <v/>
      </c>
      <c r="G256" s="44"/>
      <c r="H256" s="45"/>
      <c r="I256" s="45"/>
      <c r="J256" s="45"/>
      <c r="K256" s="45"/>
      <c r="L256" s="45"/>
      <c r="M256" s="46"/>
    </row>
    <row r="257" spans="1:13" ht="12.75" x14ac:dyDescent="0.2">
      <c r="A257" s="34"/>
      <c r="B257" s="34"/>
      <c r="C257" s="34"/>
      <c r="D257" s="34"/>
      <c r="E257" s="34"/>
      <c r="F257" s="34" t="str">
        <f t="shared" si="57"/>
        <v/>
      </c>
      <c r="G257" s="44"/>
      <c r="H257" s="45"/>
      <c r="I257" s="45"/>
      <c r="J257" s="45"/>
      <c r="K257" s="45"/>
      <c r="L257" s="45"/>
      <c r="M257" s="46"/>
    </row>
    <row r="258" spans="1:13" ht="12.75" x14ac:dyDescent="0.2">
      <c r="A258" s="34"/>
      <c r="B258" s="34"/>
      <c r="C258" s="34"/>
      <c r="D258" s="34"/>
      <c r="E258" s="34"/>
      <c r="F258" s="34" t="str">
        <f t="shared" si="57"/>
        <v/>
      </c>
      <c r="G258" s="44"/>
      <c r="H258" s="45"/>
      <c r="I258" s="45"/>
      <c r="J258" s="45"/>
      <c r="K258" s="45"/>
      <c r="L258" s="45"/>
      <c r="M258" s="46"/>
    </row>
    <row r="259" spans="1:13" ht="12.75" x14ac:dyDescent="0.2">
      <c r="A259" s="34"/>
      <c r="B259" s="34"/>
      <c r="C259" s="34"/>
      <c r="D259" s="34"/>
      <c r="E259" s="34"/>
      <c r="F259" s="34" t="str">
        <f t="shared" si="57"/>
        <v/>
      </c>
      <c r="G259" s="44"/>
      <c r="H259" s="45"/>
      <c r="I259" s="45"/>
      <c r="J259" s="45"/>
      <c r="K259" s="45"/>
      <c r="L259" s="45"/>
      <c r="M259" s="46"/>
    </row>
    <row r="260" spans="1:13" ht="12.75" x14ac:dyDescent="0.2">
      <c r="A260" s="34"/>
      <c r="B260" s="34"/>
      <c r="C260" s="34"/>
      <c r="D260" s="34"/>
      <c r="E260" s="34"/>
      <c r="F260" s="34" t="str">
        <f t="shared" si="57"/>
        <v/>
      </c>
      <c r="G260" s="44"/>
      <c r="H260" s="45"/>
      <c r="I260" s="45"/>
      <c r="J260" s="45"/>
      <c r="K260" s="45"/>
      <c r="L260" s="45"/>
      <c r="M260" s="46"/>
    </row>
    <row r="261" spans="1:13" ht="12.75" x14ac:dyDescent="0.2">
      <c r="A261" s="34"/>
      <c r="B261" s="34"/>
      <c r="C261" s="34"/>
      <c r="D261" s="34"/>
      <c r="E261" s="34"/>
      <c r="F261" s="34" t="str">
        <f t="shared" si="57"/>
        <v/>
      </c>
      <c r="G261" s="44"/>
      <c r="H261" s="45"/>
      <c r="I261" s="45"/>
      <c r="J261" s="45"/>
      <c r="K261" s="45"/>
      <c r="L261" s="45"/>
      <c r="M261" s="46"/>
    </row>
    <row r="262" spans="1:13" ht="12.75" x14ac:dyDescent="0.2">
      <c r="A262" s="34"/>
      <c r="B262" s="34"/>
      <c r="C262" s="34"/>
      <c r="D262" s="34"/>
      <c r="E262" s="34"/>
      <c r="F262" s="34" t="str">
        <f t="shared" si="57"/>
        <v/>
      </c>
      <c r="G262" s="44"/>
      <c r="H262" s="45"/>
      <c r="I262" s="45"/>
      <c r="J262" s="45"/>
      <c r="K262" s="45"/>
      <c r="L262" s="45"/>
      <c r="M262" s="46"/>
    </row>
    <row r="263" spans="1:13" ht="12.75" x14ac:dyDescent="0.2">
      <c r="A263" s="34"/>
      <c r="B263" s="34"/>
      <c r="C263" s="34"/>
      <c r="D263" s="34"/>
      <c r="E263" s="34"/>
      <c r="F263" s="34" t="str">
        <f t="shared" si="57"/>
        <v/>
      </c>
      <c r="G263" s="44"/>
      <c r="H263" s="45"/>
      <c r="I263" s="45"/>
      <c r="J263" s="45"/>
      <c r="K263" s="45"/>
      <c r="L263" s="45"/>
      <c r="M263" s="46"/>
    </row>
    <row r="264" spans="1:13" ht="12.75" x14ac:dyDescent="0.2">
      <c r="A264" s="34"/>
      <c r="B264" s="34"/>
      <c r="C264" s="34"/>
      <c r="D264" s="34"/>
      <c r="E264" s="34"/>
      <c r="F264" s="34" t="str">
        <f t="shared" si="57"/>
        <v/>
      </c>
      <c r="G264" s="44"/>
      <c r="H264" s="45"/>
      <c r="I264" s="45"/>
      <c r="J264" s="45"/>
      <c r="K264" s="45"/>
      <c r="L264" s="45"/>
      <c r="M264" s="46"/>
    </row>
    <row r="265" spans="1:13" ht="12.75" x14ac:dyDescent="0.2">
      <c r="A265" s="34"/>
      <c r="B265" s="34"/>
      <c r="C265" s="34"/>
      <c r="D265" s="34"/>
      <c r="E265" s="34"/>
      <c r="F265" s="34" t="str">
        <f t="shared" si="57"/>
        <v/>
      </c>
      <c r="G265" s="44"/>
      <c r="H265" s="45"/>
      <c r="I265" s="45"/>
      <c r="J265" s="45"/>
      <c r="K265" s="45"/>
      <c r="L265" s="45"/>
      <c r="M265" s="46"/>
    </row>
    <row r="266" spans="1:13" ht="12.75" x14ac:dyDescent="0.2">
      <c r="A266" s="34"/>
      <c r="B266" s="34"/>
      <c r="C266" s="34"/>
      <c r="D266" s="34"/>
      <c r="E266" s="34"/>
      <c r="F266" s="34" t="str">
        <f t="shared" si="57"/>
        <v/>
      </c>
      <c r="G266" s="44"/>
      <c r="H266" s="45"/>
      <c r="I266" s="45"/>
      <c r="J266" s="45"/>
      <c r="K266" s="45"/>
      <c r="L266" s="45"/>
      <c r="M266" s="46"/>
    </row>
    <row r="267" spans="1:13" ht="12.75" x14ac:dyDescent="0.2">
      <c r="A267" s="34"/>
      <c r="B267" s="34"/>
      <c r="C267" s="34"/>
      <c r="D267" s="34"/>
      <c r="E267" s="34"/>
      <c r="F267" s="34" t="str">
        <f t="shared" si="57"/>
        <v/>
      </c>
      <c r="G267" s="44"/>
      <c r="H267" s="45"/>
      <c r="I267" s="45"/>
      <c r="J267" s="45"/>
      <c r="K267" s="45"/>
      <c r="L267" s="45"/>
      <c r="M267" s="46"/>
    </row>
    <row r="268" spans="1:13" ht="12.75" x14ac:dyDescent="0.2">
      <c r="A268" s="34"/>
      <c r="B268" s="34"/>
      <c r="C268" s="34"/>
      <c r="D268" s="34"/>
      <c r="E268" s="34"/>
      <c r="F268" s="34" t="str">
        <f t="shared" si="57"/>
        <v/>
      </c>
      <c r="G268" s="44"/>
      <c r="H268" s="45"/>
      <c r="I268" s="45"/>
      <c r="J268" s="45"/>
      <c r="K268" s="45"/>
      <c r="L268" s="45"/>
      <c r="M268" s="46"/>
    </row>
    <row r="269" spans="1:13" ht="12.75" x14ac:dyDescent="0.2">
      <c r="A269" s="34"/>
      <c r="B269" s="34"/>
      <c r="C269" s="34"/>
      <c r="D269" s="34"/>
      <c r="E269" s="34"/>
      <c r="F269" s="34" t="str">
        <f t="shared" si="57"/>
        <v/>
      </c>
      <c r="G269" s="44"/>
      <c r="H269" s="45"/>
      <c r="I269" s="45"/>
      <c r="J269" s="45"/>
      <c r="K269" s="45"/>
      <c r="L269" s="45"/>
      <c r="M269" s="46"/>
    </row>
    <row r="270" spans="1:13" ht="12.75" x14ac:dyDescent="0.2">
      <c r="A270" s="34"/>
      <c r="B270" s="34"/>
      <c r="C270" s="34"/>
      <c r="D270" s="34"/>
      <c r="E270" s="34"/>
      <c r="F270" s="34" t="str">
        <f t="shared" si="57"/>
        <v/>
      </c>
      <c r="G270" s="44"/>
      <c r="H270" s="45"/>
      <c r="I270" s="45"/>
      <c r="J270" s="45"/>
      <c r="K270" s="45"/>
      <c r="L270" s="45"/>
      <c r="M270" s="46"/>
    </row>
    <row r="271" spans="1:13" ht="12.75" x14ac:dyDescent="0.2">
      <c r="A271" s="34"/>
      <c r="B271" s="34"/>
      <c r="C271" s="34"/>
      <c r="D271" s="34"/>
      <c r="E271" s="34"/>
      <c r="F271" s="34" t="str">
        <f t="shared" si="57"/>
        <v/>
      </c>
      <c r="G271" s="44"/>
      <c r="H271" s="45"/>
      <c r="I271" s="45"/>
      <c r="J271" s="45"/>
      <c r="K271" s="45"/>
      <c r="L271" s="45"/>
      <c r="M271" s="46"/>
    </row>
    <row r="272" spans="1:13" ht="12.75" x14ac:dyDescent="0.2">
      <c r="A272" s="34"/>
      <c r="B272" s="34"/>
      <c r="C272" s="34"/>
      <c r="D272" s="34"/>
      <c r="E272" s="34"/>
      <c r="F272" s="34" t="str">
        <f t="shared" si="57"/>
        <v/>
      </c>
      <c r="G272" s="44"/>
      <c r="H272" s="45"/>
      <c r="I272" s="45"/>
      <c r="J272" s="45"/>
      <c r="K272" s="45"/>
      <c r="L272" s="45"/>
      <c r="M272" s="46"/>
    </row>
    <row r="273" spans="1:13" ht="12.75" x14ac:dyDescent="0.2">
      <c r="A273" s="34"/>
      <c r="B273" s="34"/>
      <c r="C273" s="34"/>
      <c r="D273" s="34"/>
      <c r="E273" s="34"/>
      <c r="F273" s="34" t="str">
        <f t="shared" si="57"/>
        <v/>
      </c>
      <c r="G273" s="44"/>
      <c r="H273" s="45"/>
      <c r="I273" s="45"/>
      <c r="J273" s="45"/>
      <c r="K273" s="45"/>
      <c r="L273" s="45"/>
      <c r="M273" s="46"/>
    </row>
    <row r="274" spans="1:13" ht="12.75" x14ac:dyDescent="0.2">
      <c r="A274" s="34"/>
      <c r="B274" s="34"/>
      <c r="C274" s="34"/>
      <c r="D274" s="34"/>
      <c r="E274" s="34"/>
      <c r="F274" s="34" t="str">
        <f t="shared" si="57"/>
        <v/>
      </c>
      <c r="G274" s="44"/>
      <c r="H274" s="45"/>
      <c r="I274" s="45"/>
      <c r="J274" s="45"/>
      <c r="K274" s="45"/>
      <c r="L274" s="45"/>
      <c r="M274" s="46"/>
    </row>
    <row r="275" spans="1:13" ht="12.75" x14ac:dyDescent="0.2">
      <c r="A275" s="34"/>
      <c r="B275" s="34"/>
      <c r="C275" s="34"/>
      <c r="D275" s="34"/>
      <c r="E275" s="34"/>
      <c r="F275" s="34" t="str">
        <f t="shared" si="57"/>
        <v/>
      </c>
      <c r="G275" s="44"/>
      <c r="H275" s="45"/>
      <c r="I275" s="45"/>
      <c r="J275" s="45"/>
      <c r="K275" s="45"/>
      <c r="L275" s="45"/>
      <c r="M275" s="46"/>
    </row>
    <row r="276" spans="1:13" ht="12.75" x14ac:dyDescent="0.2">
      <c r="A276" s="34"/>
      <c r="B276" s="34"/>
      <c r="C276" s="34"/>
      <c r="D276" s="34"/>
      <c r="E276" s="34"/>
      <c r="F276" s="34" t="str">
        <f t="shared" si="57"/>
        <v/>
      </c>
      <c r="G276" s="44"/>
      <c r="H276" s="45"/>
      <c r="I276" s="45"/>
      <c r="J276" s="45"/>
      <c r="K276" s="45"/>
      <c r="L276" s="45"/>
      <c r="M276" s="46"/>
    </row>
    <row r="277" spans="1:13" ht="12.75" x14ac:dyDescent="0.2">
      <c r="A277" s="34"/>
      <c r="B277" s="34"/>
      <c r="C277" s="34"/>
      <c r="D277" s="34"/>
      <c r="E277" s="34"/>
      <c r="F277" s="34" t="str">
        <f t="shared" si="57"/>
        <v/>
      </c>
      <c r="G277" s="44"/>
      <c r="H277" s="45"/>
      <c r="I277" s="45"/>
      <c r="J277" s="45"/>
      <c r="K277" s="45"/>
      <c r="L277" s="45"/>
      <c r="M277" s="46"/>
    </row>
    <row r="278" spans="1:13" ht="12.75" x14ac:dyDescent="0.2">
      <c r="A278" s="34"/>
      <c r="B278" s="34"/>
      <c r="C278" s="34"/>
      <c r="D278" s="34"/>
      <c r="E278" s="34"/>
      <c r="F278" s="34" t="str">
        <f t="shared" si="57"/>
        <v/>
      </c>
      <c r="G278" s="44"/>
      <c r="H278" s="45"/>
      <c r="I278" s="45"/>
      <c r="J278" s="45"/>
      <c r="K278" s="45"/>
      <c r="L278" s="45"/>
      <c r="M278" s="46"/>
    </row>
    <row r="279" spans="1:13" ht="12.75" x14ac:dyDescent="0.2">
      <c r="A279" s="34"/>
      <c r="B279" s="34"/>
      <c r="C279" s="34"/>
      <c r="D279" s="34"/>
      <c r="E279" s="34"/>
      <c r="F279" s="34" t="str">
        <f t="shared" si="57"/>
        <v/>
      </c>
      <c r="G279" s="44"/>
      <c r="H279" s="45"/>
      <c r="I279" s="45"/>
      <c r="J279" s="45"/>
      <c r="K279" s="45"/>
      <c r="L279" s="45"/>
      <c r="M279" s="46"/>
    </row>
    <row r="280" spans="1:13" ht="12.75" x14ac:dyDescent="0.2">
      <c r="A280" s="34"/>
      <c r="B280" s="34"/>
      <c r="C280" s="34"/>
      <c r="D280" s="34"/>
      <c r="E280" s="34"/>
      <c r="F280" s="34" t="str">
        <f t="shared" si="57"/>
        <v/>
      </c>
      <c r="G280" s="44"/>
      <c r="H280" s="45"/>
      <c r="I280" s="45"/>
      <c r="J280" s="45"/>
      <c r="K280" s="45"/>
      <c r="L280" s="45"/>
      <c r="M280" s="46"/>
    </row>
    <row r="281" spans="1:13" ht="12.75" x14ac:dyDescent="0.2">
      <c r="A281" s="34"/>
      <c r="B281" s="34"/>
      <c r="C281" s="34"/>
      <c r="D281" s="34"/>
      <c r="E281" s="34"/>
      <c r="F281" s="34" t="str">
        <f t="shared" si="57"/>
        <v/>
      </c>
      <c r="G281" s="44"/>
      <c r="H281" s="45"/>
      <c r="I281" s="45"/>
      <c r="J281" s="45"/>
      <c r="K281" s="45"/>
      <c r="L281" s="45"/>
      <c r="M281" s="46"/>
    </row>
    <row r="282" spans="1:13" ht="12.75" x14ac:dyDescent="0.2">
      <c r="A282" s="34"/>
      <c r="B282" s="34"/>
      <c r="C282" s="34"/>
      <c r="D282" s="34"/>
      <c r="E282" s="34"/>
      <c r="F282" s="34" t="str">
        <f t="shared" si="57"/>
        <v/>
      </c>
      <c r="G282" s="44"/>
      <c r="H282" s="45"/>
      <c r="I282" s="45"/>
      <c r="J282" s="45"/>
      <c r="K282" s="45"/>
      <c r="L282" s="45"/>
      <c r="M282" s="46"/>
    </row>
    <row r="283" spans="1:13" ht="12.75" x14ac:dyDescent="0.2">
      <c r="A283" s="34"/>
      <c r="B283" s="34"/>
      <c r="C283" s="34"/>
      <c r="D283" s="34"/>
      <c r="E283" s="34"/>
      <c r="F283" s="34" t="str">
        <f t="shared" si="57"/>
        <v/>
      </c>
      <c r="G283" s="44"/>
      <c r="H283" s="45"/>
      <c r="I283" s="45"/>
      <c r="J283" s="45"/>
      <c r="K283" s="45"/>
      <c r="L283" s="45"/>
      <c r="M283" s="46"/>
    </row>
    <row r="284" spans="1:13" ht="12.75" x14ac:dyDescent="0.2">
      <c r="A284" s="34"/>
      <c r="B284" s="34"/>
      <c r="C284" s="34"/>
      <c r="D284" s="34"/>
      <c r="E284" s="34"/>
      <c r="F284" s="34" t="str">
        <f t="shared" si="57"/>
        <v/>
      </c>
      <c r="G284" s="44"/>
      <c r="H284" s="45"/>
      <c r="I284" s="45"/>
      <c r="J284" s="45"/>
      <c r="K284" s="45"/>
      <c r="L284" s="45"/>
      <c r="M284" s="46"/>
    </row>
    <row r="285" spans="1:13" ht="12.75" x14ac:dyDescent="0.2">
      <c r="A285" s="34"/>
      <c r="B285" s="34"/>
      <c r="C285" s="34"/>
      <c r="D285" s="34"/>
      <c r="E285" s="34"/>
      <c r="F285" s="34" t="str">
        <f t="shared" si="57"/>
        <v/>
      </c>
      <c r="G285" s="44"/>
      <c r="H285" s="45"/>
      <c r="I285" s="45"/>
      <c r="J285" s="45"/>
      <c r="K285" s="45"/>
      <c r="L285" s="45"/>
      <c r="M285" s="46"/>
    </row>
    <row r="286" spans="1:13" ht="12.75" x14ac:dyDescent="0.2">
      <c r="A286" s="34"/>
      <c r="B286" s="34"/>
      <c r="C286" s="34"/>
      <c r="D286" s="34"/>
      <c r="E286" s="34"/>
      <c r="F286" s="34" t="str">
        <f t="shared" si="57"/>
        <v/>
      </c>
      <c r="G286" s="44"/>
      <c r="H286" s="45"/>
      <c r="I286" s="45"/>
      <c r="J286" s="45"/>
      <c r="K286" s="45"/>
      <c r="L286" s="45"/>
      <c r="M286" s="46"/>
    </row>
    <row r="287" spans="1:13" ht="12.75" x14ac:dyDescent="0.2">
      <c r="A287" s="34"/>
      <c r="B287" s="34"/>
      <c r="C287" s="34"/>
      <c r="D287" s="34"/>
      <c r="E287" s="34"/>
      <c r="F287" s="34" t="str">
        <f t="shared" si="57"/>
        <v/>
      </c>
      <c r="G287" s="44"/>
      <c r="H287" s="45"/>
      <c r="I287" s="45"/>
      <c r="J287" s="45"/>
      <c r="K287" s="45"/>
      <c r="L287" s="45"/>
      <c r="M287" s="46"/>
    </row>
    <row r="288" spans="1:13" ht="12.75" x14ac:dyDescent="0.2">
      <c r="A288" s="34"/>
      <c r="B288" s="34"/>
      <c r="C288" s="34"/>
      <c r="D288" s="34"/>
      <c r="E288" s="34"/>
      <c r="F288" s="34" t="str">
        <f t="shared" si="57"/>
        <v/>
      </c>
      <c r="G288" s="44"/>
      <c r="H288" s="45"/>
      <c r="I288" s="45"/>
      <c r="J288" s="45"/>
      <c r="K288" s="45"/>
      <c r="L288" s="45"/>
      <c r="M288" s="46"/>
    </row>
    <row r="289" spans="1:13" ht="12.75" x14ac:dyDescent="0.2">
      <c r="A289" s="34"/>
      <c r="B289" s="34"/>
      <c r="C289" s="34"/>
      <c r="D289" s="34"/>
      <c r="E289" s="34"/>
      <c r="F289" s="34" t="str">
        <f t="shared" si="57"/>
        <v/>
      </c>
      <c r="G289" s="44"/>
      <c r="H289" s="45"/>
      <c r="I289" s="45"/>
      <c r="J289" s="45"/>
      <c r="K289" s="45"/>
      <c r="L289" s="45"/>
      <c r="M289" s="46"/>
    </row>
    <row r="290" spans="1:13" ht="12.75" x14ac:dyDescent="0.2">
      <c r="A290" s="34"/>
      <c r="B290" s="34"/>
      <c r="C290" s="34"/>
      <c r="D290" s="34"/>
      <c r="E290" s="34"/>
      <c r="F290" s="34" t="str">
        <f t="shared" si="57"/>
        <v/>
      </c>
      <c r="G290" s="44"/>
      <c r="H290" s="45"/>
      <c r="I290" s="45"/>
      <c r="J290" s="45"/>
      <c r="K290" s="45"/>
      <c r="L290" s="45"/>
      <c r="M290" s="46"/>
    </row>
    <row r="291" spans="1:13" ht="12.75" x14ac:dyDescent="0.2">
      <c r="A291" s="34"/>
      <c r="B291" s="34"/>
      <c r="C291" s="34"/>
      <c r="D291" s="34"/>
      <c r="E291" s="34"/>
      <c r="F291" s="34" t="str">
        <f t="shared" si="57"/>
        <v/>
      </c>
      <c r="G291" s="44"/>
      <c r="H291" s="45"/>
      <c r="I291" s="45"/>
      <c r="J291" s="45"/>
      <c r="K291" s="45"/>
      <c r="L291" s="45"/>
      <c r="M291" s="46"/>
    </row>
    <row r="292" spans="1:13" ht="12.75" x14ac:dyDescent="0.2">
      <c r="A292" s="34"/>
      <c r="B292" s="34"/>
      <c r="C292" s="34"/>
      <c r="D292" s="34"/>
      <c r="E292" s="34"/>
      <c r="F292" s="34" t="str">
        <f t="shared" si="57"/>
        <v/>
      </c>
      <c r="G292" s="44"/>
      <c r="H292" s="45"/>
      <c r="I292" s="45"/>
      <c r="J292" s="45"/>
      <c r="K292" s="45"/>
      <c r="L292" s="45"/>
      <c r="M292" s="46"/>
    </row>
    <row r="293" spans="1:13" ht="12.75" x14ac:dyDescent="0.2">
      <c r="A293" s="34"/>
      <c r="B293" s="34"/>
      <c r="C293" s="34"/>
      <c r="D293" s="34"/>
      <c r="E293" s="34"/>
      <c r="F293" s="34" t="str">
        <f t="shared" si="57"/>
        <v/>
      </c>
      <c r="G293" s="44"/>
      <c r="H293" s="45"/>
      <c r="I293" s="45"/>
      <c r="J293" s="45"/>
      <c r="K293" s="45"/>
      <c r="L293" s="45"/>
      <c r="M293" s="46"/>
    </row>
    <row r="294" spans="1:13" ht="12.75" x14ac:dyDescent="0.2">
      <c r="A294" s="34"/>
      <c r="B294" s="34"/>
      <c r="C294" s="34"/>
      <c r="D294" s="34"/>
      <c r="E294" s="34"/>
      <c r="F294" s="34" t="str">
        <f t="shared" si="57"/>
        <v/>
      </c>
      <c r="G294" s="44"/>
      <c r="H294" s="45"/>
      <c r="I294" s="45"/>
      <c r="J294" s="45"/>
      <c r="K294" s="45"/>
      <c r="L294" s="45"/>
      <c r="M294" s="46"/>
    </row>
    <row r="295" spans="1:13" ht="12.75" x14ac:dyDescent="0.2">
      <c r="A295" s="34"/>
      <c r="B295" s="34"/>
      <c r="C295" s="34"/>
      <c r="D295" s="34"/>
      <c r="E295" s="34"/>
      <c r="F295" s="34" t="str">
        <f t="shared" si="57"/>
        <v/>
      </c>
      <c r="G295" s="44"/>
      <c r="H295" s="45"/>
      <c r="I295" s="45"/>
      <c r="J295" s="45"/>
      <c r="K295" s="45"/>
      <c r="L295" s="45"/>
      <c r="M295" s="46"/>
    </row>
    <row r="296" spans="1:13" ht="12.75" x14ac:dyDescent="0.2">
      <c r="A296" s="34"/>
      <c r="B296" s="34"/>
      <c r="C296" s="34"/>
      <c r="D296" s="34"/>
      <c r="E296" s="34"/>
      <c r="F296" s="34" t="str">
        <f t="shared" si="57"/>
        <v/>
      </c>
      <c r="G296" s="44"/>
      <c r="H296" s="45"/>
      <c r="I296" s="45"/>
      <c r="J296" s="45"/>
      <c r="K296" s="45"/>
      <c r="L296" s="45"/>
      <c r="M296" s="46"/>
    </row>
    <row r="297" spans="1:13" ht="12.75" x14ac:dyDescent="0.2">
      <c r="A297" s="34"/>
      <c r="B297" s="34"/>
      <c r="C297" s="34"/>
      <c r="D297" s="34"/>
      <c r="E297" s="34"/>
      <c r="F297" s="34" t="str">
        <f t="shared" si="57"/>
        <v/>
      </c>
      <c r="G297" s="44"/>
      <c r="H297" s="45"/>
      <c r="I297" s="45"/>
      <c r="J297" s="45"/>
      <c r="K297" s="45"/>
      <c r="L297" s="45"/>
      <c r="M297" s="46"/>
    </row>
    <row r="298" spans="1:13" ht="12.75" x14ac:dyDescent="0.2">
      <c r="A298" s="34"/>
      <c r="B298" s="34"/>
      <c r="C298" s="34"/>
      <c r="D298" s="34"/>
      <c r="E298" s="34"/>
      <c r="F298" s="34" t="str">
        <f t="shared" si="57"/>
        <v/>
      </c>
      <c r="G298" s="44"/>
      <c r="H298" s="45"/>
      <c r="I298" s="45"/>
      <c r="J298" s="45"/>
      <c r="K298" s="45"/>
      <c r="L298" s="45"/>
      <c r="M298" s="46"/>
    </row>
    <row r="299" spans="1:13" ht="12.75" x14ac:dyDescent="0.2">
      <c r="A299" s="34"/>
      <c r="B299" s="34"/>
      <c r="C299" s="34"/>
      <c r="D299" s="34"/>
      <c r="E299" s="34"/>
      <c r="F299" s="34" t="str">
        <f t="shared" si="57"/>
        <v/>
      </c>
      <c r="G299" s="44"/>
      <c r="H299" s="45"/>
      <c r="I299" s="45"/>
      <c r="J299" s="45"/>
      <c r="K299" s="45"/>
      <c r="L299" s="45"/>
      <c r="M299" s="46"/>
    </row>
    <row r="300" spans="1:13" ht="12.75" x14ac:dyDescent="0.2">
      <c r="A300" s="34"/>
      <c r="B300" s="34"/>
      <c r="C300" s="34"/>
      <c r="D300" s="34"/>
      <c r="E300" s="34"/>
      <c r="F300" s="34" t="str">
        <f t="shared" si="57"/>
        <v/>
      </c>
      <c r="G300" s="44"/>
      <c r="H300" s="45"/>
      <c r="I300" s="45"/>
      <c r="J300" s="45"/>
      <c r="K300" s="45"/>
      <c r="L300" s="45"/>
      <c r="M300" s="46"/>
    </row>
    <row r="301" spans="1:13" ht="12.75" x14ac:dyDescent="0.2">
      <c r="A301" s="34"/>
      <c r="B301" s="34"/>
      <c r="C301" s="34"/>
      <c r="D301" s="34"/>
      <c r="E301" s="34"/>
      <c r="F301" s="34" t="str">
        <f t="shared" si="57"/>
        <v/>
      </c>
      <c r="G301" s="44"/>
      <c r="H301" s="45"/>
      <c r="I301" s="45"/>
      <c r="J301" s="45"/>
      <c r="K301" s="45"/>
      <c r="L301" s="45"/>
      <c r="M301" s="46"/>
    </row>
    <row r="302" spans="1:13" ht="12.75" x14ac:dyDescent="0.2">
      <c r="A302" s="34"/>
      <c r="B302" s="34"/>
      <c r="C302" s="34"/>
      <c r="D302" s="34"/>
      <c r="E302" s="34"/>
      <c r="F302" s="34" t="str">
        <f t="shared" si="57"/>
        <v/>
      </c>
      <c r="G302" s="44"/>
      <c r="H302" s="45"/>
      <c r="I302" s="45"/>
      <c r="J302" s="45"/>
      <c r="K302" s="45"/>
      <c r="L302" s="45"/>
      <c r="M302" s="46"/>
    </row>
    <row r="303" spans="1:13" ht="12.75" x14ac:dyDescent="0.2">
      <c r="A303" s="34"/>
      <c r="B303" s="34"/>
      <c r="C303" s="34"/>
      <c r="D303" s="34"/>
      <c r="E303" s="34"/>
      <c r="F303" s="34" t="str">
        <f t="shared" si="57"/>
        <v/>
      </c>
      <c r="G303" s="44"/>
      <c r="H303" s="45"/>
      <c r="I303" s="45"/>
      <c r="J303" s="45"/>
      <c r="K303" s="45"/>
      <c r="L303" s="45"/>
      <c r="M303" s="46"/>
    </row>
    <row r="304" spans="1:13" ht="12.75" x14ac:dyDescent="0.2">
      <c r="A304" s="34"/>
      <c r="B304" s="34"/>
      <c r="C304" s="34"/>
      <c r="D304" s="34"/>
      <c r="E304" s="34"/>
      <c r="F304" s="34" t="str">
        <f t="shared" si="57"/>
        <v/>
      </c>
      <c r="G304" s="44"/>
      <c r="H304" s="45"/>
      <c r="I304" s="45"/>
      <c r="J304" s="45"/>
      <c r="K304" s="45"/>
      <c r="L304" s="45"/>
      <c r="M304" s="46"/>
    </row>
    <row r="305" spans="1:13" ht="12.75" x14ac:dyDescent="0.2">
      <c r="A305" s="34"/>
      <c r="B305" s="34"/>
      <c r="C305" s="34"/>
      <c r="D305" s="34"/>
      <c r="E305" s="34"/>
      <c r="F305" s="34" t="str">
        <f t="shared" si="57"/>
        <v/>
      </c>
      <c r="G305" s="44"/>
      <c r="H305" s="45"/>
      <c r="I305" s="45"/>
      <c r="J305" s="45"/>
      <c r="K305" s="45"/>
      <c r="L305" s="45"/>
      <c r="M305" s="46"/>
    </row>
    <row r="306" spans="1:13" ht="12.75" x14ac:dyDescent="0.2">
      <c r="A306" s="34"/>
      <c r="B306" s="34"/>
      <c r="C306" s="34"/>
      <c r="D306" s="34"/>
      <c r="E306" s="34"/>
      <c r="F306" s="34" t="str">
        <f t="shared" si="57"/>
        <v/>
      </c>
      <c r="G306" s="44"/>
      <c r="H306" s="45"/>
      <c r="I306" s="45"/>
      <c r="J306" s="45"/>
      <c r="K306" s="45"/>
      <c r="L306" s="45"/>
      <c r="M306" s="46"/>
    </row>
    <row r="307" spans="1:13" ht="12.75" x14ac:dyDescent="0.2">
      <c r="A307" s="34"/>
      <c r="B307" s="34"/>
      <c r="C307" s="34"/>
      <c r="D307" s="34"/>
      <c r="E307" s="34"/>
      <c r="F307" s="34" t="str">
        <f t="shared" si="57"/>
        <v/>
      </c>
      <c r="G307" s="44"/>
      <c r="H307" s="45"/>
      <c r="I307" s="45"/>
      <c r="J307" s="45"/>
      <c r="K307" s="45"/>
      <c r="L307" s="45"/>
      <c r="M307" s="46"/>
    </row>
    <row r="308" spans="1:13" ht="12.75" x14ac:dyDescent="0.2">
      <c r="A308" s="34"/>
      <c r="B308" s="34"/>
      <c r="C308" s="34"/>
      <c r="D308" s="34"/>
      <c r="E308" s="34"/>
      <c r="F308" s="34" t="str">
        <f t="shared" si="57"/>
        <v/>
      </c>
      <c r="G308" s="44"/>
      <c r="H308" s="45"/>
      <c r="I308" s="45"/>
      <c r="J308" s="45"/>
      <c r="K308" s="45"/>
      <c r="L308" s="45"/>
      <c r="M308" s="46"/>
    </row>
    <row r="309" spans="1:13" ht="12.75" x14ac:dyDescent="0.2">
      <c r="A309" s="34"/>
      <c r="B309" s="34"/>
      <c r="C309" s="34"/>
      <c r="D309" s="34"/>
      <c r="E309" s="34"/>
      <c r="F309" s="34" t="str">
        <f t="shared" si="57"/>
        <v/>
      </c>
      <c r="G309" s="44"/>
      <c r="H309" s="45"/>
      <c r="I309" s="45"/>
      <c r="J309" s="45"/>
      <c r="K309" s="45"/>
      <c r="L309" s="45"/>
      <c r="M309" s="46"/>
    </row>
    <row r="310" spans="1:13" ht="12.75" x14ac:dyDescent="0.2">
      <c r="A310" s="34"/>
      <c r="B310" s="34"/>
      <c r="C310" s="34"/>
      <c r="D310" s="34"/>
      <c r="E310" s="34"/>
      <c r="F310" s="34" t="str">
        <f t="shared" si="57"/>
        <v/>
      </c>
      <c r="G310" s="44"/>
      <c r="H310" s="45"/>
      <c r="I310" s="45"/>
      <c r="J310" s="45"/>
      <c r="K310" s="45"/>
      <c r="L310" s="45"/>
      <c r="M310" s="46"/>
    </row>
    <row r="311" spans="1:13" ht="12.75" x14ac:dyDescent="0.2">
      <c r="A311" s="34"/>
      <c r="B311" s="34"/>
      <c r="C311" s="34"/>
      <c r="D311" s="34"/>
      <c r="E311" s="34"/>
      <c r="F311" s="34" t="str">
        <f t="shared" si="57"/>
        <v/>
      </c>
      <c r="G311" s="44"/>
      <c r="H311" s="45"/>
      <c r="I311" s="45"/>
      <c r="J311" s="45"/>
      <c r="K311" s="45"/>
      <c r="L311" s="45"/>
      <c r="M311" s="46"/>
    </row>
    <row r="312" spans="1:13" ht="12.75" x14ac:dyDescent="0.2">
      <c r="A312" s="34"/>
      <c r="B312" s="34"/>
      <c r="C312" s="34"/>
      <c r="D312" s="34"/>
      <c r="E312" s="34"/>
      <c r="F312" s="34" t="str">
        <f t="shared" si="57"/>
        <v/>
      </c>
      <c r="G312" s="44"/>
      <c r="H312" s="45"/>
      <c r="I312" s="45"/>
      <c r="J312" s="45"/>
      <c r="K312" s="45"/>
      <c r="L312" s="45"/>
      <c r="M312" s="46"/>
    </row>
    <row r="313" spans="1:13" ht="12.75" x14ac:dyDescent="0.2">
      <c r="A313" s="34"/>
      <c r="B313" s="34"/>
      <c r="C313" s="34"/>
      <c r="D313" s="34"/>
      <c r="E313" s="34"/>
      <c r="F313" s="34" t="str">
        <f t="shared" si="57"/>
        <v/>
      </c>
      <c r="G313" s="44"/>
      <c r="H313" s="45"/>
      <c r="I313" s="45"/>
      <c r="J313" s="45"/>
      <c r="K313" s="45"/>
      <c r="L313" s="45"/>
      <c r="M313" s="46"/>
    </row>
    <row r="314" spans="1:13" ht="12.75" x14ac:dyDescent="0.2">
      <c r="A314" s="34"/>
      <c r="B314" s="34"/>
      <c r="C314" s="34"/>
      <c r="D314" s="34"/>
      <c r="E314" s="34"/>
      <c r="F314" s="34" t="str">
        <f t="shared" si="57"/>
        <v/>
      </c>
      <c r="G314" s="44"/>
      <c r="H314" s="45"/>
      <c r="I314" s="45"/>
      <c r="J314" s="45"/>
      <c r="K314" s="45"/>
      <c r="L314" s="45"/>
      <c r="M314" s="46"/>
    </row>
    <row r="315" spans="1:13" ht="12.75" x14ac:dyDescent="0.2">
      <c r="A315" s="34"/>
      <c r="B315" s="34"/>
      <c r="C315" s="34"/>
      <c r="D315" s="34"/>
      <c r="E315" s="34"/>
      <c r="F315" s="34" t="str">
        <f t="shared" si="57"/>
        <v/>
      </c>
      <c r="G315" s="44"/>
      <c r="H315" s="45"/>
      <c r="I315" s="45"/>
      <c r="J315" s="45"/>
      <c r="K315" s="45"/>
      <c r="L315" s="45"/>
      <c r="M315" s="46"/>
    </row>
    <row r="316" spans="1:13" ht="12.75" x14ac:dyDescent="0.2">
      <c r="A316" s="34"/>
      <c r="B316" s="34"/>
      <c r="C316" s="34"/>
      <c r="D316" s="34"/>
      <c r="E316" s="34"/>
      <c r="F316" s="34" t="str">
        <f t="shared" si="57"/>
        <v/>
      </c>
      <c r="G316" s="44"/>
      <c r="H316" s="45"/>
      <c r="I316" s="45"/>
      <c r="J316" s="45"/>
      <c r="K316" s="45"/>
      <c r="L316" s="45"/>
      <c r="M316" s="46"/>
    </row>
    <row r="317" spans="1:13" ht="12.75" x14ac:dyDescent="0.2">
      <c r="A317" s="34"/>
      <c r="B317" s="34"/>
      <c r="C317" s="34"/>
      <c r="D317" s="34"/>
      <c r="E317" s="34"/>
      <c r="F317" s="34" t="str">
        <f t="shared" si="57"/>
        <v/>
      </c>
      <c r="G317" s="44"/>
      <c r="H317" s="45"/>
      <c r="I317" s="45"/>
      <c r="J317" s="45"/>
      <c r="K317" s="45"/>
      <c r="L317" s="45"/>
      <c r="M317" s="46"/>
    </row>
    <row r="318" spans="1:13" ht="12.75" x14ac:dyDescent="0.2">
      <c r="A318" s="34"/>
      <c r="B318" s="34"/>
      <c r="C318" s="34"/>
      <c r="D318" s="34"/>
      <c r="E318" s="34"/>
      <c r="F318" s="34" t="str">
        <f t="shared" si="57"/>
        <v/>
      </c>
      <c r="G318" s="44"/>
      <c r="H318" s="45"/>
      <c r="I318" s="45"/>
      <c r="J318" s="45"/>
      <c r="K318" s="45"/>
      <c r="L318" s="45"/>
      <c r="M318" s="46"/>
    </row>
    <row r="319" spans="1:13" ht="12.75" x14ac:dyDescent="0.2">
      <c r="A319" s="34"/>
      <c r="B319" s="34"/>
      <c r="C319" s="34"/>
      <c r="D319" s="34"/>
      <c r="E319" s="34"/>
      <c r="F319" s="34" t="str">
        <f t="shared" si="57"/>
        <v/>
      </c>
      <c r="G319" s="44"/>
      <c r="H319" s="45"/>
      <c r="I319" s="45"/>
      <c r="J319" s="45"/>
      <c r="K319" s="45"/>
      <c r="L319" s="45"/>
      <c r="M319" s="46"/>
    </row>
    <row r="320" spans="1:13" ht="12.75" x14ac:dyDescent="0.2">
      <c r="A320" s="34"/>
      <c r="B320" s="34"/>
      <c r="C320" s="34"/>
      <c r="D320" s="34"/>
      <c r="E320" s="34"/>
      <c r="F320" s="34" t="str">
        <f t="shared" si="57"/>
        <v/>
      </c>
      <c r="G320" s="44"/>
      <c r="H320" s="45"/>
      <c r="I320" s="45"/>
      <c r="J320" s="45"/>
      <c r="K320" s="45"/>
      <c r="L320" s="45"/>
      <c r="M320" s="46"/>
    </row>
    <row r="321" spans="1:13" ht="12.75" x14ac:dyDescent="0.2">
      <c r="A321" s="34"/>
      <c r="B321" s="34"/>
      <c r="C321" s="34"/>
      <c r="D321" s="34"/>
      <c r="E321" s="34"/>
      <c r="F321" s="34" t="str">
        <f t="shared" si="57"/>
        <v/>
      </c>
      <c r="G321" s="44"/>
      <c r="H321" s="45"/>
      <c r="I321" s="45"/>
      <c r="J321" s="45"/>
      <c r="K321" s="45"/>
      <c r="L321" s="45"/>
      <c r="M321" s="46"/>
    </row>
    <row r="322" spans="1:13" ht="12.75" x14ac:dyDescent="0.2">
      <c r="A322" s="34"/>
      <c r="B322" s="34"/>
      <c r="C322" s="34"/>
      <c r="D322" s="34"/>
      <c r="E322" s="34"/>
      <c r="F322" s="34" t="str">
        <f t="shared" si="57"/>
        <v/>
      </c>
      <c r="G322" s="44"/>
      <c r="H322" s="45"/>
      <c r="I322" s="45"/>
      <c r="J322" s="45"/>
      <c r="K322" s="45"/>
      <c r="L322" s="45"/>
      <c r="M322" s="46"/>
    </row>
    <row r="323" spans="1:13" ht="12.75" x14ac:dyDescent="0.2">
      <c r="A323" s="34"/>
      <c r="B323" s="34"/>
      <c r="C323" s="34"/>
      <c r="D323" s="34"/>
      <c r="E323" s="34"/>
      <c r="F323" s="34" t="str">
        <f t="shared" si="57"/>
        <v/>
      </c>
      <c r="G323" s="44"/>
      <c r="H323" s="45"/>
      <c r="I323" s="45"/>
      <c r="J323" s="45"/>
      <c r="K323" s="45"/>
      <c r="L323" s="45"/>
      <c r="M323" s="46"/>
    </row>
    <row r="324" spans="1:13" ht="12.75" x14ac:dyDescent="0.2">
      <c r="A324" s="34"/>
      <c r="B324" s="34"/>
      <c r="C324" s="34"/>
      <c r="D324" s="34"/>
      <c r="E324" s="34"/>
      <c r="F324" s="34" t="str">
        <f t="shared" si="57"/>
        <v/>
      </c>
      <c r="G324" s="44"/>
      <c r="H324" s="45"/>
      <c r="I324" s="45"/>
      <c r="J324" s="45"/>
      <c r="K324" s="45"/>
      <c r="L324" s="45"/>
      <c r="M324" s="46"/>
    </row>
    <row r="325" spans="1:13" ht="12.75" x14ac:dyDescent="0.2">
      <c r="A325" s="34"/>
      <c r="B325" s="34"/>
      <c r="C325" s="34"/>
      <c r="D325" s="34"/>
      <c r="E325" s="34"/>
      <c r="F325" s="34" t="str">
        <f t="shared" si="57"/>
        <v/>
      </c>
      <c r="G325" s="44"/>
      <c r="H325" s="45"/>
      <c r="I325" s="45"/>
      <c r="J325" s="45"/>
      <c r="K325" s="45"/>
      <c r="L325" s="45"/>
      <c r="M325" s="46"/>
    </row>
    <row r="326" spans="1:13" ht="12.75" x14ac:dyDescent="0.2">
      <c r="A326" s="34"/>
      <c r="B326" s="34"/>
      <c r="C326" s="34"/>
      <c r="D326" s="34"/>
      <c r="E326" s="34"/>
      <c r="F326" s="34" t="str">
        <f t="shared" si="57"/>
        <v/>
      </c>
      <c r="G326" s="44"/>
      <c r="H326" s="45"/>
      <c r="I326" s="45"/>
      <c r="J326" s="45"/>
      <c r="K326" s="45"/>
      <c r="L326" s="45"/>
      <c r="M326" s="46"/>
    </row>
    <row r="327" spans="1:13" ht="12.75" x14ac:dyDescent="0.2">
      <c r="A327" s="34"/>
      <c r="B327" s="34"/>
      <c r="C327" s="34"/>
      <c r="D327" s="34"/>
      <c r="E327" s="34"/>
      <c r="F327" s="34" t="str">
        <f t="shared" si="57"/>
        <v/>
      </c>
      <c r="G327" s="44"/>
      <c r="H327" s="45"/>
      <c r="I327" s="45"/>
      <c r="J327" s="45"/>
      <c r="K327" s="45"/>
      <c r="L327" s="45"/>
      <c r="M327" s="46"/>
    </row>
    <row r="328" spans="1:13" ht="12.75" x14ac:dyDescent="0.2">
      <c r="A328" s="34"/>
      <c r="B328" s="34"/>
      <c r="C328" s="34"/>
      <c r="D328" s="34"/>
      <c r="E328" s="34"/>
      <c r="F328" s="34" t="str">
        <f t="shared" si="57"/>
        <v/>
      </c>
      <c r="G328" s="44"/>
      <c r="H328" s="45"/>
      <c r="I328" s="45"/>
      <c r="J328" s="45"/>
      <c r="K328" s="45"/>
      <c r="L328" s="45"/>
      <c r="M328" s="46"/>
    </row>
    <row r="329" spans="1:13" ht="12.75" x14ac:dyDescent="0.2">
      <c r="A329" s="34"/>
      <c r="B329" s="34"/>
      <c r="C329" s="34"/>
      <c r="D329" s="34"/>
      <c r="E329" s="34"/>
      <c r="F329" s="34" t="str">
        <f t="shared" si="57"/>
        <v/>
      </c>
      <c r="G329" s="44"/>
      <c r="H329" s="45"/>
      <c r="I329" s="45"/>
      <c r="J329" s="45"/>
      <c r="K329" s="45"/>
      <c r="L329" s="45"/>
      <c r="M329" s="46"/>
    </row>
    <row r="330" spans="1:13" ht="12.75" x14ac:dyDescent="0.2">
      <c r="A330" s="34"/>
      <c r="B330" s="34"/>
      <c r="C330" s="34"/>
      <c r="D330" s="34"/>
      <c r="E330" s="34"/>
      <c r="F330" s="34" t="str">
        <f t="shared" si="57"/>
        <v/>
      </c>
      <c r="G330" s="44"/>
      <c r="H330" s="45"/>
      <c r="I330" s="45"/>
      <c r="J330" s="45"/>
      <c r="K330" s="45"/>
      <c r="L330" s="45"/>
      <c r="M330" s="46"/>
    </row>
    <row r="331" spans="1:13" ht="12.75" x14ac:dyDescent="0.2">
      <c r="A331" s="34"/>
      <c r="B331" s="34"/>
      <c r="C331" s="34"/>
      <c r="D331" s="34"/>
      <c r="E331" s="34"/>
      <c r="F331" s="34" t="str">
        <f t="shared" si="57"/>
        <v/>
      </c>
      <c r="G331" s="44"/>
      <c r="H331" s="45"/>
      <c r="I331" s="45"/>
      <c r="J331" s="45"/>
      <c r="K331" s="45"/>
      <c r="L331" s="45"/>
      <c r="M331" s="46"/>
    </row>
    <row r="332" spans="1:13" ht="12.75" x14ac:dyDescent="0.2">
      <c r="A332" s="34"/>
      <c r="B332" s="34"/>
      <c r="C332" s="34"/>
      <c r="D332" s="34"/>
      <c r="E332" s="34"/>
      <c r="F332" s="34" t="str">
        <f t="shared" si="57"/>
        <v/>
      </c>
      <c r="G332" s="44"/>
      <c r="H332" s="45"/>
      <c r="I332" s="45"/>
      <c r="J332" s="45"/>
      <c r="K332" s="45"/>
      <c r="L332" s="45"/>
      <c r="M332" s="46"/>
    </row>
    <row r="333" spans="1:13" ht="12.75" x14ac:dyDescent="0.2">
      <c r="A333" s="34"/>
      <c r="B333" s="34"/>
      <c r="C333" s="34"/>
      <c r="D333" s="34"/>
      <c r="E333" s="34"/>
      <c r="F333" s="34" t="str">
        <f t="shared" si="57"/>
        <v/>
      </c>
      <c r="G333" s="44"/>
      <c r="H333" s="45"/>
      <c r="I333" s="45"/>
      <c r="J333" s="45"/>
      <c r="K333" s="45"/>
      <c r="L333" s="45"/>
      <c r="M333" s="46"/>
    </row>
    <row r="334" spans="1:13" ht="12.75" x14ac:dyDescent="0.2">
      <c r="A334" s="34"/>
      <c r="B334" s="34"/>
      <c r="C334" s="34"/>
      <c r="D334" s="34"/>
      <c r="E334" s="34"/>
      <c r="F334" s="34" t="str">
        <f t="shared" si="57"/>
        <v/>
      </c>
      <c r="G334" s="44"/>
      <c r="H334" s="45"/>
      <c r="I334" s="45"/>
      <c r="J334" s="45"/>
      <c r="K334" s="45"/>
      <c r="L334" s="45"/>
      <c r="M334" s="46"/>
    </row>
    <row r="335" spans="1:13" ht="12.75" x14ac:dyDescent="0.2">
      <c r="A335" s="34"/>
      <c r="B335" s="34"/>
      <c r="C335" s="34"/>
      <c r="D335" s="34"/>
      <c r="E335" s="34"/>
      <c r="F335" s="34" t="str">
        <f t="shared" si="57"/>
        <v/>
      </c>
      <c r="G335" s="44"/>
      <c r="H335" s="45"/>
      <c r="I335" s="45"/>
      <c r="J335" s="45"/>
      <c r="K335" s="45"/>
      <c r="L335" s="45"/>
      <c r="M335" s="46"/>
    </row>
    <row r="336" spans="1:13" ht="12.75" x14ac:dyDescent="0.2">
      <c r="A336" s="34"/>
      <c r="B336" s="34"/>
      <c r="C336" s="34"/>
      <c r="D336" s="34"/>
      <c r="E336" s="34"/>
      <c r="F336" s="34" t="str">
        <f t="shared" si="57"/>
        <v/>
      </c>
      <c r="G336" s="44"/>
      <c r="H336" s="45"/>
      <c r="I336" s="45"/>
      <c r="J336" s="45"/>
      <c r="K336" s="45"/>
      <c r="L336" s="45"/>
      <c r="M336" s="46"/>
    </row>
    <row r="337" spans="1:13" ht="12.75" x14ac:dyDescent="0.2">
      <c r="A337" s="34"/>
      <c r="B337" s="34"/>
      <c r="C337" s="34"/>
      <c r="D337" s="34"/>
      <c r="E337" s="34"/>
      <c r="F337" s="34" t="str">
        <f t="shared" si="57"/>
        <v/>
      </c>
      <c r="G337" s="44"/>
      <c r="H337" s="45"/>
      <c r="I337" s="45"/>
      <c r="J337" s="45"/>
      <c r="K337" s="45"/>
      <c r="L337" s="45"/>
      <c r="M337" s="46"/>
    </row>
    <row r="338" spans="1:13" ht="12.75" x14ac:dyDescent="0.2">
      <c r="A338" s="34"/>
      <c r="B338" s="34"/>
      <c r="C338" s="34"/>
      <c r="D338" s="34"/>
      <c r="E338" s="34"/>
      <c r="F338" s="34" t="str">
        <f t="shared" si="57"/>
        <v/>
      </c>
      <c r="G338" s="44"/>
      <c r="H338" s="45"/>
      <c r="I338" s="45"/>
      <c r="J338" s="45"/>
      <c r="K338" s="45"/>
      <c r="L338" s="45"/>
      <c r="M338" s="46"/>
    </row>
    <row r="339" spans="1:13" ht="12.75" x14ac:dyDescent="0.2">
      <c r="A339" s="34"/>
      <c r="B339" s="34"/>
      <c r="C339" s="34"/>
      <c r="D339" s="34"/>
      <c r="E339" s="34"/>
      <c r="F339" s="34" t="str">
        <f t="shared" si="57"/>
        <v/>
      </c>
      <c r="G339" s="44"/>
      <c r="H339" s="45"/>
      <c r="I339" s="45"/>
      <c r="J339" s="45"/>
      <c r="K339" s="45"/>
      <c r="L339" s="45"/>
      <c r="M339" s="46"/>
    </row>
    <row r="340" spans="1:13" ht="12.75" x14ac:dyDescent="0.2">
      <c r="A340" s="34"/>
      <c r="B340" s="34"/>
      <c r="C340" s="34"/>
      <c r="D340" s="34"/>
      <c r="E340" s="34"/>
      <c r="F340" s="34" t="str">
        <f t="shared" si="57"/>
        <v/>
      </c>
      <c r="G340" s="44"/>
      <c r="H340" s="45"/>
      <c r="I340" s="45"/>
      <c r="J340" s="45"/>
      <c r="K340" s="45"/>
      <c r="L340" s="45"/>
      <c r="M340" s="46"/>
    </row>
    <row r="341" spans="1:13" ht="12.75" x14ac:dyDescent="0.2">
      <c r="A341" s="34"/>
      <c r="B341" s="34"/>
      <c r="C341" s="34"/>
      <c r="D341" s="34"/>
      <c r="E341" s="34"/>
      <c r="F341" s="34" t="str">
        <f t="shared" si="57"/>
        <v/>
      </c>
      <c r="G341" s="44"/>
      <c r="H341" s="45"/>
      <c r="I341" s="45"/>
      <c r="J341" s="45"/>
      <c r="K341" s="45"/>
      <c r="L341" s="45"/>
      <c r="M341" s="46"/>
    </row>
    <row r="342" spans="1:13" ht="12.75" x14ac:dyDescent="0.2">
      <c r="A342" s="34"/>
      <c r="B342" s="34"/>
      <c r="C342" s="34"/>
      <c r="D342" s="34"/>
      <c r="E342" s="34"/>
      <c r="F342" s="34" t="str">
        <f t="shared" si="57"/>
        <v/>
      </c>
      <c r="G342" s="44"/>
      <c r="H342" s="45"/>
      <c r="I342" s="45"/>
      <c r="J342" s="45"/>
      <c r="K342" s="45"/>
      <c r="L342" s="45"/>
      <c r="M342" s="46"/>
    </row>
    <row r="343" spans="1:13" ht="12.75" x14ac:dyDescent="0.2">
      <c r="A343" s="34"/>
      <c r="B343" s="34"/>
      <c r="C343" s="34"/>
      <c r="D343" s="34"/>
      <c r="E343" s="34"/>
      <c r="F343" s="34" t="str">
        <f t="shared" si="57"/>
        <v/>
      </c>
      <c r="G343" s="44"/>
      <c r="H343" s="45"/>
      <c r="I343" s="45"/>
      <c r="J343" s="45"/>
      <c r="K343" s="45"/>
      <c r="L343" s="45"/>
      <c r="M343" s="46"/>
    </row>
    <row r="344" spans="1:13" ht="12.75" x14ac:dyDescent="0.2">
      <c r="A344" s="34"/>
      <c r="B344" s="34"/>
      <c r="C344" s="34"/>
      <c r="D344" s="34"/>
      <c r="E344" s="34"/>
      <c r="F344" s="34" t="str">
        <f t="shared" si="57"/>
        <v/>
      </c>
      <c r="G344" s="44"/>
      <c r="H344" s="45"/>
      <c r="I344" s="45"/>
      <c r="J344" s="45"/>
      <c r="K344" s="45"/>
      <c r="L344" s="45"/>
      <c r="M344" s="46"/>
    </row>
    <row r="345" spans="1:13" ht="12.75" x14ac:dyDescent="0.2">
      <c r="A345" s="34"/>
      <c r="B345" s="34"/>
      <c r="C345" s="34"/>
      <c r="D345" s="34"/>
      <c r="E345" s="34"/>
      <c r="F345" s="34" t="str">
        <f t="shared" si="57"/>
        <v/>
      </c>
      <c r="G345" s="44"/>
      <c r="H345" s="45"/>
      <c r="I345" s="45"/>
      <c r="J345" s="45"/>
      <c r="K345" s="45"/>
      <c r="L345" s="45"/>
      <c r="M345" s="46"/>
    </row>
    <row r="346" spans="1:13" ht="12.75" x14ac:dyDescent="0.2">
      <c r="A346" s="34"/>
      <c r="B346" s="34"/>
      <c r="C346" s="34"/>
      <c r="D346" s="34"/>
      <c r="E346" s="34"/>
      <c r="F346" s="34" t="str">
        <f t="shared" si="57"/>
        <v/>
      </c>
      <c r="G346" s="44"/>
      <c r="H346" s="45"/>
      <c r="I346" s="45"/>
      <c r="J346" s="45"/>
      <c r="K346" s="45"/>
      <c r="L346" s="45"/>
      <c r="M346" s="46"/>
    </row>
    <row r="347" spans="1:13" ht="12.75" x14ac:dyDescent="0.2">
      <c r="A347" s="34"/>
      <c r="B347" s="34"/>
      <c r="C347" s="34"/>
      <c r="D347" s="34"/>
      <c r="E347" s="34"/>
      <c r="F347" s="34" t="str">
        <f t="shared" si="57"/>
        <v/>
      </c>
      <c r="G347" s="44"/>
      <c r="H347" s="45"/>
      <c r="I347" s="45"/>
      <c r="J347" s="45"/>
      <c r="K347" s="45"/>
      <c r="L347" s="45"/>
      <c r="M347" s="46"/>
    </row>
    <row r="348" spans="1:13" ht="12.75" x14ac:dyDescent="0.2">
      <c r="A348" s="34"/>
      <c r="B348" s="34"/>
      <c r="C348" s="34"/>
      <c r="D348" s="34"/>
      <c r="E348" s="34"/>
      <c r="F348" s="34" t="str">
        <f t="shared" si="57"/>
        <v/>
      </c>
      <c r="G348" s="44"/>
      <c r="H348" s="45"/>
      <c r="I348" s="45"/>
      <c r="J348" s="45"/>
      <c r="K348" s="45"/>
      <c r="L348" s="45"/>
      <c r="M348" s="46"/>
    </row>
    <row r="349" spans="1:13" ht="12.75" x14ac:dyDescent="0.2">
      <c r="A349" s="34"/>
      <c r="B349" s="34"/>
      <c r="C349" s="34"/>
      <c r="D349" s="34"/>
      <c r="E349" s="34"/>
      <c r="F349" s="34" t="str">
        <f t="shared" si="57"/>
        <v/>
      </c>
      <c r="G349" s="44"/>
      <c r="H349" s="45"/>
      <c r="I349" s="45"/>
      <c r="J349" s="45"/>
      <c r="K349" s="45"/>
      <c r="L349" s="45"/>
      <c r="M349" s="46"/>
    </row>
    <row r="350" spans="1:13" ht="12.75" x14ac:dyDescent="0.2">
      <c r="A350" s="34"/>
      <c r="B350" s="34"/>
      <c r="C350" s="34"/>
      <c r="D350" s="34"/>
      <c r="E350" s="34"/>
      <c r="F350" s="34" t="str">
        <f t="shared" si="57"/>
        <v/>
      </c>
      <c r="G350" s="44"/>
      <c r="H350" s="45"/>
      <c r="I350" s="45"/>
      <c r="J350" s="45"/>
      <c r="K350" s="45"/>
      <c r="L350" s="45"/>
      <c r="M350" s="46"/>
    </row>
    <row r="351" spans="1:13" ht="12.75" x14ac:dyDescent="0.2">
      <c r="A351" s="34"/>
      <c r="B351" s="34"/>
      <c r="C351" s="34"/>
      <c r="D351" s="34"/>
      <c r="E351" s="34"/>
      <c r="F351" s="34" t="str">
        <f t="shared" si="57"/>
        <v/>
      </c>
      <c r="G351" s="44"/>
      <c r="H351" s="45"/>
      <c r="I351" s="45"/>
      <c r="J351" s="45"/>
      <c r="K351" s="45"/>
      <c r="L351" s="45"/>
      <c r="M351" s="46"/>
    </row>
    <row r="352" spans="1:13" ht="12.75" x14ac:dyDescent="0.2">
      <c r="A352" s="34"/>
      <c r="B352" s="34"/>
      <c r="C352" s="34"/>
      <c r="D352" s="34"/>
      <c r="E352" s="34"/>
      <c r="F352" s="34" t="str">
        <f t="shared" si="57"/>
        <v/>
      </c>
      <c r="G352" s="44"/>
      <c r="H352" s="45"/>
      <c r="I352" s="45"/>
      <c r="J352" s="45"/>
      <c r="K352" s="45"/>
      <c r="L352" s="45"/>
      <c r="M352" s="46"/>
    </row>
    <row r="353" spans="1:13" ht="12.75" x14ac:dyDescent="0.2">
      <c r="A353" s="34"/>
      <c r="B353" s="34"/>
      <c r="C353" s="34"/>
      <c r="D353" s="34"/>
      <c r="E353" s="34"/>
      <c r="F353" s="34" t="str">
        <f t="shared" si="57"/>
        <v/>
      </c>
      <c r="G353" s="44"/>
      <c r="H353" s="45"/>
      <c r="I353" s="45"/>
      <c r="J353" s="45"/>
      <c r="K353" s="45"/>
      <c r="L353" s="45"/>
      <c r="M353" s="46"/>
    </row>
    <row r="354" spans="1:13" ht="12.75" x14ac:dyDescent="0.2">
      <c r="A354" s="34"/>
      <c r="B354" s="34"/>
      <c r="C354" s="34"/>
      <c r="D354" s="34"/>
      <c r="E354" s="34"/>
      <c r="F354" s="34" t="str">
        <f t="shared" si="57"/>
        <v/>
      </c>
      <c r="G354" s="44"/>
      <c r="H354" s="45"/>
      <c r="I354" s="45"/>
      <c r="J354" s="45"/>
      <c r="K354" s="45"/>
      <c r="L354" s="45"/>
      <c r="M354" s="46"/>
    </row>
    <row r="355" spans="1:13" ht="12.75" x14ac:dyDescent="0.2">
      <c r="A355" s="34"/>
      <c r="B355" s="34"/>
      <c r="C355" s="34"/>
      <c r="D355" s="34"/>
      <c r="E355" s="34"/>
      <c r="F355" s="34" t="str">
        <f t="shared" si="57"/>
        <v/>
      </c>
      <c r="G355" s="44"/>
      <c r="H355" s="45"/>
      <c r="I355" s="45"/>
      <c r="J355" s="45"/>
      <c r="K355" s="45"/>
      <c r="L355" s="45"/>
      <c r="M355" s="46"/>
    </row>
    <row r="356" spans="1:13" ht="12.75" x14ac:dyDescent="0.2">
      <c r="A356" s="34"/>
      <c r="B356" s="34"/>
      <c r="C356" s="34"/>
      <c r="D356" s="34"/>
      <c r="E356" s="34"/>
      <c r="F356" s="34" t="str">
        <f t="shared" si="57"/>
        <v/>
      </c>
      <c r="G356" s="44"/>
      <c r="H356" s="45"/>
      <c r="I356" s="45"/>
      <c r="J356" s="45"/>
      <c r="K356" s="45"/>
      <c r="L356" s="45"/>
      <c r="M356" s="46"/>
    </row>
    <row r="357" spans="1:13" ht="12.75" x14ac:dyDescent="0.2">
      <c r="A357" s="34"/>
      <c r="B357" s="34"/>
      <c r="C357" s="34"/>
      <c r="D357" s="34"/>
      <c r="E357" s="34"/>
      <c r="F357" s="34" t="str">
        <f t="shared" si="57"/>
        <v/>
      </c>
      <c r="G357" s="44"/>
      <c r="H357" s="45"/>
      <c r="I357" s="45"/>
      <c r="J357" s="45"/>
      <c r="K357" s="45"/>
      <c r="L357" s="45"/>
      <c r="M357" s="46"/>
    </row>
    <row r="358" spans="1:13" ht="12.75" x14ac:dyDescent="0.2">
      <c r="A358" s="34"/>
      <c r="B358" s="34"/>
      <c r="C358" s="34"/>
      <c r="D358" s="34"/>
      <c r="E358" s="34"/>
      <c r="F358" s="34" t="str">
        <f t="shared" si="57"/>
        <v/>
      </c>
      <c r="G358" s="44"/>
      <c r="H358" s="45"/>
      <c r="I358" s="45"/>
      <c r="J358" s="45"/>
      <c r="K358" s="45"/>
      <c r="L358" s="45"/>
      <c r="M358" s="46"/>
    </row>
    <row r="359" spans="1:13" ht="12.75" x14ac:dyDescent="0.2">
      <c r="A359" s="34"/>
      <c r="B359" s="34"/>
      <c r="C359" s="34"/>
      <c r="D359" s="34"/>
      <c r="E359" s="34"/>
      <c r="F359" s="34" t="str">
        <f t="shared" si="57"/>
        <v/>
      </c>
      <c r="G359" s="44"/>
      <c r="H359" s="45"/>
      <c r="I359" s="45"/>
      <c r="J359" s="45"/>
      <c r="K359" s="45"/>
      <c r="L359" s="45"/>
      <c r="M359" s="46"/>
    </row>
    <row r="360" spans="1:13" ht="12.75" x14ac:dyDescent="0.2">
      <c r="A360" s="34"/>
      <c r="B360" s="34"/>
      <c r="C360" s="34"/>
      <c r="D360" s="34"/>
      <c r="E360" s="34"/>
      <c r="F360" s="34" t="str">
        <f t="shared" si="57"/>
        <v/>
      </c>
      <c r="G360" s="44"/>
      <c r="H360" s="45"/>
      <c r="I360" s="45"/>
      <c r="J360" s="45"/>
      <c r="K360" s="45"/>
      <c r="L360" s="45"/>
      <c r="M360" s="46"/>
    </row>
    <row r="361" spans="1:13" ht="12.75" x14ac:dyDescent="0.2">
      <c r="A361" s="34"/>
      <c r="B361" s="34"/>
      <c r="C361" s="34"/>
      <c r="D361" s="34"/>
      <c r="E361" s="34"/>
      <c r="F361" s="34" t="str">
        <f t="shared" si="57"/>
        <v/>
      </c>
      <c r="G361" s="44"/>
      <c r="H361" s="45"/>
      <c r="I361" s="45"/>
      <c r="J361" s="45"/>
      <c r="K361" s="45"/>
      <c r="L361" s="45"/>
      <c r="M361" s="46"/>
    </row>
    <row r="362" spans="1:13" ht="12.75" x14ac:dyDescent="0.2">
      <c r="A362" s="34"/>
      <c r="B362" s="34"/>
      <c r="C362" s="34"/>
      <c r="D362" s="34"/>
      <c r="E362" s="34"/>
      <c r="F362" s="34" t="str">
        <f t="shared" si="57"/>
        <v/>
      </c>
      <c r="G362" s="44"/>
      <c r="H362" s="45"/>
      <c r="I362" s="45"/>
      <c r="J362" s="45"/>
      <c r="K362" s="45"/>
      <c r="L362" s="45"/>
      <c r="M362" s="46"/>
    </row>
    <row r="363" spans="1:13" ht="12.75" x14ac:dyDescent="0.2">
      <c r="A363" s="34"/>
      <c r="B363" s="34"/>
      <c r="C363" s="34"/>
      <c r="D363" s="34"/>
      <c r="E363" s="34"/>
      <c r="F363" s="34" t="str">
        <f t="shared" si="57"/>
        <v/>
      </c>
      <c r="G363" s="44"/>
      <c r="H363" s="45"/>
      <c r="I363" s="45"/>
      <c r="J363" s="45"/>
      <c r="K363" s="45"/>
      <c r="L363" s="45"/>
      <c r="M363" s="46"/>
    </row>
    <row r="364" spans="1:13" ht="12.75" x14ac:dyDescent="0.2">
      <c r="A364" s="34"/>
      <c r="B364" s="34"/>
      <c r="C364" s="34"/>
      <c r="D364" s="34"/>
      <c r="E364" s="34"/>
      <c r="F364" s="34" t="str">
        <f t="shared" si="57"/>
        <v/>
      </c>
      <c r="G364" s="44"/>
      <c r="H364" s="45"/>
      <c r="I364" s="45"/>
      <c r="J364" s="45"/>
      <c r="K364" s="45"/>
      <c r="L364" s="45"/>
      <c r="M364" s="46"/>
    </row>
    <row r="365" spans="1:13" ht="12.75" x14ac:dyDescent="0.2">
      <c r="A365" s="34"/>
      <c r="B365" s="34"/>
      <c r="C365" s="34"/>
      <c r="D365" s="34"/>
      <c r="E365" s="34"/>
      <c r="F365" s="34" t="str">
        <f t="shared" si="57"/>
        <v/>
      </c>
      <c r="G365" s="44"/>
      <c r="H365" s="45"/>
      <c r="I365" s="45"/>
      <c r="J365" s="45"/>
      <c r="K365" s="45"/>
      <c r="L365" s="45"/>
      <c r="M365" s="46"/>
    </row>
    <row r="366" spans="1:13" ht="12.75" x14ac:dyDescent="0.2">
      <c r="A366" s="34"/>
      <c r="B366" s="34"/>
      <c r="C366" s="34"/>
      <c r="D366" s="34"/>
      <c r="E366" s="34"/>
      <c r="F366" s="34" t="str">
        <f t="shared" si="57"/>
        <v/>
      </c>
      <c r="G366" s="44"/>
      <c r="H366" s="45"/>
      <c r="I366" s="45"/>
      <c r="J366" s="45"/>
      <c r="K366" s="45"/>
      <c r="L366" s="45"/>
      <c r="M366" s="46"/>
    </row>
    <row r="367" spans="1:13" ht="12.75" x14ac:dyDescent="0.2">
      <c r="A367" s="34"/>
      <c r="B367" s="34"/>
      <c r="C367" s="34"/>
      <c r="D367" s="34"/>
      <c r="E367" s="34"/>
      <c r="F367" s="34" t="str">
        <f t="shared" si="57"/>
        <v/>
      </c>
      <c r="G367" s="44"/>
      <c r="H367" s="45"/>
      <c r="I367" s="45"/>
      <c r="J367" s="45"/>
      <c r="K367" s="45"/>
      <c r="L367" s="45"/>
      <c r="M367" s="46"/>
    </row>
    <row r="368" spans="1:13" ht="12.75" x14ac:dyDescent="0.2">
      <c r="A368" s="34"/>
      <c r="B368" s="34"/>
      <c r="C368" s="34"/>
      <c r="D368" s="34"/>
      <c r="E368" s="34"/>
      <c r="F368" s="34" t="str">
        <f t="shared" si="57"/>
        <v/>
      </c>
      <c r="G368" s="44"/>
      <c r="H368" s="45"/>
      <c r="I368" s="45"/>
      <c r="J368" s="45"/>
      <c r="K368" s="45"/>
      <c r="L368" s="45"/>
      <c r="M368" s="46"/>
    </row>
    <row r="369" spans="1:13" ht="12.75" x14ac:dyDescent="0.2">
      <c r="A369" s="34"/>
      <c r="B369" s="34"/>
      <c r="C369" s="34"/>
      <c r="D369" s="34"/>
      <c r="E369" s="34"/>
      <c r="F369" s="34" t="str">
        <f t="shared" si="57"/>
        <v/>
      </c>
      <c r="G369" s="44"/>
      <c r="H369" s="45"/>
      <c r="I369" s="45"/>
      <c r="J369" s="45"/>
      <c r="K369" s="45"/>
      <c r="L369" s="45"/>
      <c r="M369" s="46"/>
    </row>
    <row r="370" spans="1:13" ht="12.75" x14ac:dyDescent="0.2">
      <c r="A370" s="34"/>
      <c r="B370" s="34"/>
      <c r="C370" s="34"/>
      <c r="D370" s="34"/>
      <c r="E370" s="34"/>
      <c r="F370" s="34" t="str">
        <f t="shared" si="57"/>
        <v/>
      </c>
      <c r="G370" s="44"/>
      <c r="H370" s="45"/>
      <c r="I370" s="45"/>
      <c r="J370" s="45"/>
      <c r="K370" s="45"/>
      <c r="L370" s="45"/>
      <c r="M370" s="46"/>
    </row>
    <row r="371" spans="1:13" ht="12.75" x14ac:dyDescent="0.2">
      <c r="A371" s="34"/>
      <c r="B371" s="34"/>
      <c r="C371" s="34"/>
      <c r="D371" s="34"/>
      <c r="E371" s="34"/>
      <c r="F371" s="34" t="str">
        <f t="shared" si="57"/>
        <v/>
      </c>
      <c r="G371" s="44"/>
      <c r="H371" s="45"/>
      <c r="I371" s="45"/>
      <c r="J371" s="45"/>
      <c r="K371" s="45"/>
      <c r="L371" s="45"/>
      <c r="M371" s="46"/>
    </row>
    <row r="372" spans="1:13" ht="12.75" x14ac:dyDescent="0.2">
      <c r="A372" s="34"/>
      <c r="B372" s="34"/>
      <c r="C372" s="34"/>
      <c r="D372" s="34"/>
      <c r="E372" s="34"/>
      <c r="F372" s="34" t="str">
        <f t="shared" si="57"/>
        <v/>
      </c>
      <c r="G372" s="44"/>
      <c r="H372" s="45"/>
      <c r="I372" s="45"/>
      <c r="J372" s="45"/>
      <c r="K372" s="45"/>
      <c r="L372" s="45"/>
      <c r="M372" s="46"/>
    </row>
    <row r="373" spans="1:13" ht="12.75" x14ac:dyDescent="0.2">
      <c r="A373" s="34"/>
      <c r="B373" s="34"/>
      <c r="C373" s="34"/>
      <c r="D373" s="34"/>
      <c r="E373" s="34"/>
      <c r="F373" s="34" t="str">
        <f t="shared" si="57"/>
        <v/>
      </c>
      <c r="G373" s="44"/>
      <c r="H373" s="45"/>
      <c r="I373" s="45"/>
      <c r="J373" s="45"/>
      <c r="K373" s="45"/>
      <c r="L373" s="45"/>
      <c r="M373" s="46"/>
    </row>
    <row r="374" spans="1:13" ht="12.75" x14ac:dyDescent="0.2">
      <c r="A374" s="34"/>
      <c r="B374" s="34"/>
      <c r="C374" s="34"/>
      <c r="D374" s="34"/>
      <c r="E374" s="34"/>
      <c r="F374" s="34" t="str">
        <f t="shared" si="57"/>
        <v/>
      </c>
      <c r="G374" s="44"/>
      <c r="H374" s="45"/>
      <c r="I374" s="45"/>
      <c r="J374" s="45"/>
      <c r="K374" s="45"/>
      <c r="L374" s="45"/>
      <c r="M374" s="46"/>
    </row>
    <row r="375" spans="1:13" ht="12.75" x14ac:dyDescent="0.2">
      <c r="A375" s="34"/>
      <c r="B375" s="34"/>
      <c r="C375" s="34"/>
      <c r="D375" s="34"/>
      <c r="E375" s="34"/>
      <c r="F375" s="34" t="str">
        <f t="shared" si="57"/>
        <v/>
      </c>
      <c r="G375" s="44"/>
      <c r="H375" s="45"/>
      <c r="I375" s="45"/>
      <c r="J375" s="45"/>
      <c r="K375" s="45"/>
      <c r="L375" s="45"/>
      <c r="M375" s="46"/>
    </row>
    <row r="376" spans="1:13" ht="12.75" x14ac:dyDescent="0.2">
      <c r="A376" s="34"/>
      <c r="B376" s="34"/>
      <c r="C376" s="34"/>
      <c r="D376" s="34"/>
      <c r="E376" s="34"/>
      <c r="F376" s="34" t="str">
        <f t="shared" si="57"/>
        <v/>
      </c>
      <c r="G376" s="44"/>
      <c r="H376" s="45"/>
      <c r="I376" s="45"/>
      <c r="J376" s="45"/>
      <c r="K376" s="45"/>
      <c r="L376" s="45"/>
      <c r="M376" s="46"/>
    </row>
    <row r="377" spans="1:13" ht="12.75" x14ac:dyDescent="0.2">
      <c r="A377" s="34"/>
      <c r="B377" s="34"/>
      <c r="C377" s="34"/>
      <c r="D377" s="34"/>
      <c r="E377" s="34"/>
      <c r="F377" s="34" t="str">
        <f t="shared" si="57"/>
        <v/>
      </c>
      <c r="G377" s="44"/>
      <c r="H377" s="45"/>
      <c r="I377" s="45"/>
      <c r="J377" s="45"/>
      <c r="K377" s="45"/>
      <c r="L377" s="45"/>
      <c r="M377" s="46"/>
    </row>
    <row r="378" spans="1:13" ht="12.75" x14ac:dyDescent="0.2">
      <c r="A378" s="34"/>
      <c r="B378" s="34"/>
      <c r="C378" s="34"/>
      <c r="D378" s="34"/>
      <c r="E378" s="34"/>
      <c r="F378" s="34" t="str">
        <f t="shared" si="57"/>
        <v/>
      </c>
      <c r="G378" s="44"/>
      <c r="H378" s="45"/>
      <c r="I378" s="45"/>
      <c r="J378" s="45"/>
      <c r="K378" s="45"/>
      <c r="L378" s="45"/>
      <c r="M378" s="46"/>
    </row>
    <row r="379" spans="1:13" ht="12.75" x14ac:dyDescent="0.2">
      <c r="A379" s="34"/>
      <c r="B379" s="34"/>
      <c r="C379" s="34"/>
      <c r="D379" s="34"/>
      <c r="E379" s="34"/>
      <c r="F379" s="34" t="str">
        <f t="shared" si="57"/>
        <v/>
      </c>
      <c r="G379" s="44"/>
      <c r="H379" s="45"/>
      <c r="I379" s="45"/>
      <c r="J379" s="45"/>
      <c r="K379" s="45"/>
      <c r="L379" s="45"/>
      <c r="M379" s="46"/>
    </row>
    <row r="380" spans="1:13" ht="12.75" x14ac:dyDescent="0.2">
      <c r="A380" s="34"/>
      <c r="B380" s="34"/>
      <c r="C380" s="34"/>
      <c r="D380" s="34"/>
      <c r="E380" s="34"/>
      <c r="F380" s="34" t="str">
        <f t="shared" si="57"/>
        <v/>
      </c>
      <c r="G380" s="44"/>
      <c r="H380" s="45"/>
      <c r="I380" s="45"/>
      <c r="J380" s="45"/>
      <c r="K380" s="45"/>
      <c r="L380" s="45"/>
      <c r="M380" s="46"/>
    </row>
    <row r="381" spans="1:13" ht="12.75" x14ac:dyDescent="0.2">
      <c r="A381" s="34"/>
      <c r="B381" s="34"/>
      <c r="C381" s="34"/>
      <c r="D381" s="34"/>
      <c r="E381" s="34"/>
      <c r="F381" s="34" t="str">
        <f t="shared" si="57"/>
        <v/>
      </c>
      <c r="G381" s="44"/>
      <c r="H381" s="45"/>
      <c r="I381" s="45"/>
      <c r="J381" s="45"/>
      <c r="K381" s="45"/>
      <c r="L381" s="45"/>
      <c r="M381" s="46"/>
    </row>
    <row r="382" spans="1:13" ht="12.75" x14ac:dyDescent="0.2">
      <c r="A382" s="34"/>
      <c r="B382" s="34"/>
      <c r="C382" s="34"/>
      <c r="D382" s="34"/>
      <c r="E382" s="34"/>
      <c r="F382" s="34" t="str">
        <f t="shared" si="57"/>
        <v/>
      </c>
      <c r="G382" s="44"/>
      <c r="H382" s="45"/>
      <c r="I382" s="45"/>
      <c r="J382" s="45"/>
      <c r="K382" s="45"/>
      <c r="L382" s="45"/>
      <c r="M382" s="46"/>
    </row>
    <row r="383" spans="1:13" ht="12.75" x14ac:dyDescent="0.2">
      <c r="A383" s="34"/>
      <c r="B383" s="34"/>
      <c r="C383" s="34"/>
      <c r="D383" s="34"/>
      <c r="E383" s="34"/>
      <c r="F383" s="34" t="str">
        <f t="shared" si="57"/>
        <v/>
      </c>
      <c r="G383" s="44"/>
      <c r="H383" s="45"/>
      <c r="I383" s="45"/>
      <c r="J383" s="45"/>
      <c r="K383" s="45"/>
      <c r="L383" s="45"/>
      <c r="M383" s="46"/>
    </row>
    <row r="384" spans="1:13" ht="12.75" x14ac:dyDescent="0.2">
      <c r="A384" s="34"/>
      <c r="B384" s="34"/>
      <c r="C384" s="34"/>
      <c r="D384" s="34"/>
      <c r="E384" s="34"/>
      <c r="F384" s="34" t="str">
        <f t="shared" si="57"/>
        <v/>
      </c>
      <c r="G384" s="44"/>
      <c r="H384" s="45"/>
      <c r="I384" s="45"/>
      <c r="J384" s="45"/>
      <c r="K384" s="45"/>
      <c r="L384" s="45"/>
      <c r="M384" s="46"/>
    </row>
    <row r="385" spans="1:13" ht="12.75" x14ac:dyDescent="0.2">
      <c r="A385" s="34"/>
      <c r="B385" s="34"/>
      <c r="C385" s="34"/>
      <c r="D385" s="34"/>
      <c r="E385" s="34"/>
      <c r="F385" s="34" t="str">
        <f t="shared" si="57"/>
        <v/>
      </c>
      <c r="G385" s="44"/>
      <c r="H385" s="45"/>
      <c r="I385" s="45"/>
      <c r="J385" s="45"/>
      <c r="K385" s="45"/>
      <c r="L385" s="45"/>
      <c r="M385" s="46"/>
    </row>
    <row r="386" spans="1:13" ht="12.75" x14ac:dyDescent="0.2">
      <c r="A386" s="34"/>
      <c r="B386" s="34"/>
      <c r="C386" s="34"/>
      <c r="D386" s="34"/>
      <c r="E386" s="34"/>
      <c r="F386" s="34" t="str">
        <f t="shared" si="57"/>
        <v/>
      </c>
      <c r="G386" s="44"/>
      <c r="H386" s="45"/>
      <c r="I386" s="45"/>
      <c r="J386" s="45"/>
      <c r="K386" s="45"/>
      <c r="L386" s="45"/>
      <c r="M386" s="46"/>
    </row>
    <row r="387" spans="1:13" ht="12.75" x14ac:dyDescent="0.2">
      <c r="A387" s="34"/>
      <c r="B387" s="34"/>
      <c r="C387" s="34"/>
      <c r="D387" s="34"/>
      <c r="E387" s="34"/>
      <c r="F387" s="34" t="str">
        <f t="shared" si="57"/>
        <v/>
      </c>
      <c r="G387" s="44"/>
      <c r="H387" s="45"/>
      <c r="I387" s="45"/>
      <c r="J387" s="45"/>
      <c r="K387" s="45"/>
      <c r="L387" s="45"/>
      <c r="M387" s="46"/>
    </row>
    <row r="388" spans="1:13" ht="12.75" x14ac:dyDescent="0.2">
      <c r="A388" s="34"/>
      <c r="B388" s="34"/>
      <c r="C388" s="34"/>
      <c r="D388" s="34"/>
      <c r="E388" s="34"/>
      <c r="F388" s="34" t="str">
        <f t="shared" si="57"/>
        <v/>
      </c>
      <c r="G388" s="44"/>
      <c r="H388" s="45"/>
      <c r="I388" s="45"/>
      <c r="J388" s="45"/>
      <c r="K388" s="45"/>
      <c r="L388" s="45"/>
      <c r="M388" s="46"/>
    </row>
    <row r="389" spans="1:13" ht="12.75" x14ac:dyDescent="0.2">
      <c r="A389" s="34"/>
      <c r="B389" s="34"/>
      <c r="C389" s="34"/>
      <c r="D389" s="34"/>
      <c r="E389" s="34"/>
      <c r="F389" s="34" t="str">
        <f t="shared" si="57"/>
        <v/>
      </c>
      <c r="G389" s="44"/>
      <c r="H389" s="45"/>
      <c r="I389" s="45"/>
      <c r="J389" s="45"/>
      <c r="K389" s="45"/>
      <c r="L389" s="45"/>
      <c r="M389" s="46"/>
    </row>
    <row r="390" spans="1:13" ht="12.75" x14ac:dyDescent="0.2">
      <c r="A390" s="34"/>
      <c r="B390" s="34"/>
      <c r="C390" s="34"/>
      <c r="D390" s="34"/>
      <c r="E390" s="34"/>
      <c r="F390" s="34" t="str">
        <f t="shared" si="57"/>
        <v/>
      </c>
      <c r="G390" s="44"/>
      <c r="H390" s="45"/>
      <c r="I390" s="45"/>
      <c r="J390" s="45"/>
      <c r="K390" s="45"/>
      <c r="L390" s="45"/>
      <c r="M390" s="46"/>
    </row>
    <row r="391" spans="1:13" ht="12.75" x14ac:dyDescent="0.2">
      <c r="A391" s="34"/>
      <c r="B391" s="34"/>
      <c r="C391" s="34"/>
      <c r="D391" s="34"/>
      <c r="E391" s="34"/>
      <c r="F391" s="34" t="str">
        <f t="shared" si="57"/>
        <v/>
      </c>
      <c r="G391" s="44"/>
      <c r="H391" s="45"/>
      <c r="I391" s="45"/>
      <c r="J391" s="45"/>
      <c r="K391" s="45"/>
      <c r="L391" s="45"/>
      <c r="M391" s="46"/>
    </row>
    <row r="392" spans="1:13" ht="12.75" x14ac:dyDescent="0.2">
      <c r="A392" s="34"/>
      <c r="B392" s="34"/>
      <c r="C392" s="34"/>
      <c r="D392" s="34"/>
      <c r="E392" s="34"/>
      <c r="F392" s="34" t="str">
        <f t="shared" si="57"/>
        <v/>
      </c>
      <c r="G392" s="44"/>
      <c r="H392" s="45"/>
      <c r="I392" s="45"/>
      <c r="J392" s="45"/>
      <c r="K392" s="45"/>
      <c r="L392" s="45"/>
      <c r="M392" s="46"/>
    </row>
    <row r="393" spans="1:13" ht="12.75" x14ac:dyDescent="0.2">
      <c r="A393" s="34"/>
      <c r="B393" s="34"/>
      <c r="C393" s="34"/>
      <c r="D393" s="34"/>
      <c r="E393" s="34"/>
      <c r="F393" s="34" t="str">
        <f t="shared" si="57"/>
        <v/>
      </c>
      <c r="G393" s="44"/>
      <c r="H393" s="45"/>
      <c r="I393" s="45"/>
      <c r="J393" s="45"/>
      <c r="K393" s="45"/>
      <c r="L393" s="45"/>
      <c r="M393" s="46"/>
    </row>
    <row r="394" spans="1:13" ht="12.75" x14ac:dyDescent="0.2">
      <c r="A394" s="34"/>
      <c r="B394" s="34"/>
      <c r="C394" s="34"/>
      <c r="D394" s="34"/>
      <c r="E394" s="34"/>
      <c r="F394" s="34" t="str">
        <f t="shared" si="57"/>
        <v/>
      </c>
      <c r="G394" s="44"/>
      <c r="H394" s="45"/>
      <c r="I394" s="45"/>
      <c r="J394" s="45"/>
      <c r="K394" s="45"/>
      <c r="L394" s="45"/>
      <c r="M394" s="46"/>
    </row>
    <row r="395" spans="1:13" ht="12.75" x14ac:dyDescent="0.2">
      <c r="A395" s="34"/>
      <c r="B395" s="34"/>
      <c r="C395" s="34"/>
      <c r="D395" s="34"/>
      <c r="E395" s="34"/>
      <c r="F395" s="34" t="str">
        <f t="shared" si="57"/>
        <v/>
      </c>
      <c r="G395" s="44"/>
      <c r="H395" s="45"/>
      <c r="I395" s="45"/>
      <c r="J395" s="45"/>
      <c r="K395" s="45"/>
      <c r="L395" s="45"/>
      <c r="M395" s="46"/>
    </row>
    <row r="396" spans="1:13" ht="12.75" x14ac:dyDescent="0.2">
      <c r="A396" s="34"/>
      <c r="B396" s="34"/>
      <c r="C396" s="34"/>
      <c r="D396" s="34"/>
      <c r="E396" s="34"/>
      <c r="F396" s="34" t="str">
        <f t="shared" si="57"/>
        <v/>
      </c>
      <c r="G396" s="44"/>
      <c r="H396" s="45"/>
      <c r="I396" s="45"/>
      <c r="J396" s="45"/>
      <c r="K396" s="45"/>
      <c r="L396" s="45"/>
      <c r="M396" s="46"/>
    </row>
    <row r="397" spans="1:13" ht="12.75" x14ac:dyDescent="0.2">
      <c r="A397" s="34"/>
      <c r="B397" s="34"/>
      <c r="C397" s="34"/>
      <c r="D397" s="34"/>
      <c r="E397" s="34"/>
      <c r="F397" s="34" t="str">
        <f t="shared" si="57"/>
        <v/>
      </c>
      <c r="G397" s="44"/>
      <c r="H397" s="45"/>
      <c r="I397" s="45"/>
      <c r="J397" s="45"/>
      <c r="K397" s="45"/>
      <c r="L397" s="45"/>
      <c r="M397" s="46"/>
    </row>
    <row r="398" spans="1:13" ht="12.75" x14ac:dyDescent="0.2">
      <c r="A398" s="34"/>
      <c r="B398" s="34"/>
      <c r="C398" s="34"/>
      <c r="D398" s="34"/>
      <c r="E398" s="34"/>
      <c r="F398" s="34" t="str">
        <f t="shared" si="57"/>
        <v/>
      </c>
      <c r="G398" s="44"/>
      <c r="H398" s="45"/>
      <c r="I398" s="45"/>
      <c r="J398" s="45"/>
      <c r="K398" s="45"/>
      <c r="L398" s="45"/>
      <c r="M398" s="46"/>
    </row>
    <row r="399" spans="1:13" ht="12.75" x14ac:dyDescent="0.2">
      <c r="A399" s="34"/>
      <c r="B399" s="34"/>
      <c r="C399" s="34"/>
      <c r="D399" s="34"/>
      <c r="E399" s="34"/>
      <c r="F399" s="34" t="str">
        <f t="shared" si="57"/>
        <v/>
      </c>
      <c r="G399" s="44"/>
      <c r="H399" s="45"/>
      <c r="I399" s="45"/>
      <c r="J399" s="45"/>
      <c r="K399" s="45"/>
      <c r="L399" s="45"/>
      <c r="M399" s="46"/>
    </row>
    <row r="400" spans="1:13" ht="12.75" x14ac:dyDescent="0.2">
      <c r="A400" s="34"/>
      <c r="B400" s="34"/>
      <c r="C400" s="34"/>
      <c r="D400" s="34"/>
      <c r="E400" s="34"/>
      <c r="F400" s="34" t="str">
        <f t="shared" si="57"/>
        <v/>
      </c>
      <c r="G400" s="44"/>
      <c r="H400" s="45"/>
      <c r="I400" s="45"/>
      <c r="J400" s="45"/>
      <c r="K400" s="45"/>
      <c r="L400" s="45"/>
      <c r="M400" s="46"/>
    </row>
    <row r="401" spans="1:13" ht="12.75" x14ac:dyDescent="0.2">
      <c r="A401" s="34"/>
      <c r="B401" s="34"/>
      <c r="C401" s="34"/>
      <c r="D401" s="34"/>
      <c r="E401" s="34"/>
      <c r="F401" s="34" t="str">
        <f t="shared" si="57"/>
        <v/>
      </c>
      <c r="G401" s="44"/>
      <c r="H401" s="45"/>
      <c r="I401" s="45"/>
      <c r="J401" s="45"/>
      <c r="K401" s="45"/>
      <c r="L401" s="45"/>
      <c r="M401" s="46"/>
    </row>
    <row r="402" spans="1:13" ht="12.75" x14ac:dyDescent="0.2">
      <c r="A402" s="34"/>
      <c r="B402" s="34"/>
      <c r="C402" s="34"/>
      <c r="D402" s="34"/>
      <c r="E402" s="34"/>
      <c r="F402" s="34" t="str">
        <f t="shared" si="57"/>
        <v/>
      </c>
      <c r="G402" s="44"/>
      <c r="H402" s="45"/>
      <c r="I402" s="45"/>
      <c r="J402" s="45"/>
      <c r="K402" s="45"/>
      <c r="L402" s="45"/>
      <c r="M402" s="46"/>
    </row>
    <row r="403" spans="1:13" ht="12.75" x14ac:dyDescent="0.2">
      <c r="A403" s="34"/>
      <c r="B403" s="34"/>
      <c r="C403" s="34"/>
      <c r="D403" s="34"/>
      <c r="E403" s="34"/>
      <c r="F403" s="34" t="str">
        <f t="shared" si="57"/>
        <v/>
      </c>
      <c r="G403" s="44"/>
      <c r="H403" s="45"/>
      <c r="I403" s="45"/>
      <c r="J403" s="45"/>
      <c r="K403" s="45"/>
      <c r="L403" s="45"/>
      <c r="M403" s="46"/>
    </row>
    <row r="404" spans="1:13" ht="12.75" x14ac:dyDescent="0.2">
      <c r="A404" s="34"/>
      <c r="B404" s="34"/>
      <c r="C404" s="34"/>
      <c r="D404" s="34"/>
      <c r="E404" s="34"/>
      <c r="F404" s="34" t="str">
        <f t="shared" si="57"/>
        <v/>
      </c>
      <c r="G404" s="44"/>
      <c r="H404" s="45"/>
      <c r="I404" s="45"/>
      <c r="J404" s="45"/>
      <c r="K404" s="45"/>
      <c r="L404" s="45"/>
      <c r="M404" s="46"/>
    </row>
    <row r="405" spans="1:13" ht="12.75" x14ac:dyDescent="0.2">
      <c r="A405" s="34"/>
      <c r="B405" s="34"/>
      <c r="C405" s="34"/>
      <c r="D405" s="34"/>
      <c r="E405" s="34"/>
      <c r="F405" s="34" t="str">
        <f t="shared" si="57"/>
        <v/>
      </c>
      <c r="G405" s="44"/>
      <c r="H405" s="45"/>
      <c r="I405" s="45"/>
      <c r="J405" s="45"/>
      <c r="K405" s="45"/>
      <c r="L405" s="45"/>
      <c r="M405" s="46"/>
    </row>
    <row r="406" spans="1:13" ht="12.75" x14ac:dyDescent="0.2">
      <c r="A406" s="34"/>
      <c r="B406" s="34"/>
      <c r="C406" s="34"/>
      <c r="D406" s="34"/>
      <c r="E406" s="34"/>
      <c r="F406" s="34" t="str">
        <f t="shared" si="57"/>
        <v/>
      </c>
      <c r="G406" s="44"/>
      <c r="H406" s="45"/>
      <c r="I406" s="45"/>
      <c r="J406" s="45"/>
      <c r="K406" s="45"/>
      <c r="L406" s="45"/>
      <c r="M406" s="46"/>
    </row>
    <row r="407" spans="1:13" ht="12.75" x14ac:dyDescent="0.2">
      <c r="A407" s="34"/>
      <c r="B407" s="34"/>
      <c r="C407" s="34"/>
      <c r="D407" s="34"/>
      <c r="E407" s="34"/>
      <c r="F407" s="34" t="str">
        <f t="shared" si="57"/>
        <v/>
      </c>
      <c r="G407" s="44"/>
      <c r="H407" s="45"/>
      <c r="I407" s="45"/>
      <c r="J407" s="45"/>
      <c r="K407" s="45"/>
      <c r="L407" s="45"/>
      <c r="M407" s="46"/>
    </row>
    <row r="408" spans="1:13" ht="12.75" x14ac:dyDescent="0.2">
      <c r="A408" s="34"/>
      <c r="B408" s="34"/>
      <c r="C408" s="34"/>
      <c r="D408" s="34"/>
      <c r="E408" s="34"/>
      <c r="F408" s="34" t="str">
        <f t="shared" si="57"/>
        <v/>
      </c>
      <c r="G408" s="44"/>
      <c r="H408" s="45"/>
      <c r="I408" s="45"/>
      <c r="J408" s="45"/>
      <c r="K408" s="45"/>
      <c r="L408" s="45"/>
      <c r="M408" s="46"/>
    </row>
    <row r="409" spans="1:13" ht="12.75" x14ac:dyDescent="0.2">
      <c r="A409" s="34"/>
      <c r="B409" s="34"/>
      <c r="C409" s="34"/>
      <c r="D409" s="34"/>
      <c r="E409" s="34"/>
      <c r="F409" s="34" t="str">
        <f t="shared" si="57"/>
        <v/>
      </c>
      <c r="G409" s="44"/>
      <c r="H409" s="45"/>
      <c r="I409" s="45"/>
      <c r="J409" s="45"/>
      <c r="K409" s="45"/>
      <c r="L409" s="45"/>
      <c r="M409" s="46"/>
    </row>
    <row r="410" spans="1:13" ht="12.75" x14ac:dyDescent="0.2">
      <c r="A410" s="34"/>
      <c r="B410" s="34"/>
      <c r="C410" s="34"/>
      <c r="D410" s="34"/>
      <c r="E410" s="34"/>
      <c r="F410" s="34" t="str">
        <f t="shared" si="57"/>
        <v/>
      </c>
      <c r="G410" s="44"/>
      <c r="H410" s="45"/>
      <c r="I410" s="45"/>
      <c r="J410" s="45"/>
      <c r="K410" s="45"/>
      <c r="L410" s="45"/>
      <c r="M410" s="46"/>
    </row>
    <row r="411" spans="1:13" ht="12.75" x14ac:dyDescent="0.2">
      <c r="A411" s="34"/>
      <c r="B411" s="34"/>
      <c r="C411" s="34"/>
      <c r="D411" s="34"/>
      <c r="E411" s="34"/>
      <c r="F411" s="34" t="str">
        <f t="shared" si="57"/>
        <v/>
      </c>
      <c r="G411" s="44"/>
      <c r="H411" s="45"/>
      <c r="I411" s="45"/>
      <c r="J411" s="45"/>
      <c r="K411" s="45"/>
      <c r="L411" s="45"/>
      <c r="M411" s="46"/>
    </row>
    <row r="412" spans="1:13" ht="12.75" x14ac:dyDescent="0.2">
      <c r="A412" s="34"/>
      <c r="B412" s="34"/>
      <c r="C412" s="34"/>
      <c r="D412" s="34"/>
      <c r="E412" s="34"/>
      <c r="F412" s="34" t="str">
        <f t="shared" si="57"/>
        <v/>
      </c>
      <c r="G412" s="44"/>
      <c r="H412" s="45"/>
      <c r="I412" s="45"/>
      <c r="J412" s="45"/>
      <c r="K412" s="45"/>
      <c r="L412" s="45"/>
      <c r="M412" s="46"/>
    </row>
    <row r="413" spans="1:13" ht="12.75" x14ac:dyDescent="0.2">
      <c r="A413" s="34"/>
      <c r="B413" s="34"/>
      <c r="C413" s="34"/>
      <c r="D413" s="34"/>
      <c r="E413" s="34"/>
      <c r="F413" s="34" t="str">
        <f t="shared" si="57"/>
        <v/>
      </c>
      <c r="G413" s="44"/>
      <c r="H413" s="45"/>
      <c r="I413" s="45"/>
      <c r="J413" s="45"/>
      <c r="K413" s="45"/>
      <c r="L413" s="45"/>
      <c r="M413" s="46"/>
    </row>
    <row r="414" spans="1:13" ht="12.75" x14ac:dyDescent="0.2">
      <c r="A414" s="34"/>
      <c r="B414" s="34"/>
      <c r="C414" s="34"/>
      <c r="D414" s="34"/>
      <c r="E414" s="34"/>
      <c r="F414" s="34" t="str">
        <f t="shared" si="57"/>
        <v/>
      </c>
      <c r="G414" s="44"/>
      <c r="H414" s="45"/>
      <c r="I414" s="45"/>
      <c r="J414" s="45"/>
      <c r="K414" s="45"/>
      <c r="L414" s="45"/>
      <c r="M414" s="46"/>
    </row>
    <row r="415" spans="1:13" ht="12.75" x14ac:dyDescent="0.2">
      <c r="A415" s="34"/>
      <c r="B415" s="34"/>
      <c r="C415" s="34"/>
      <c r="D415" s="34"/>
      <c r="E415" s="34"/>
      <c r="F415" s="34" t="str">
        <f t="shared" si="57"/>
        <v/>
      </c>
      <c r="G415" s="44"/>
      <c r="H415" s="45"/>
      <c r="I415" s="45"/>
      <c r="J415" s="45"/>
      <c r="K415" s="45"/>
      <c r="L415" s="45"/>
      <c r="M415" s="46"/>
    </row>
    <row r="416" spans="1:13" ht="12.75" x14ac:dyDescent="0.2">
      <c r="A416" s="34"/>
      <c r="B416" s="34"/>
      <c r="C416" s="34"/>
      <c r="D416" s="34"/>
      <c r="E416" s="34"/>
      <c r="F416" s="34" t="str">
        <f t="shared" si="57"/>
        <v/>
      </c>
      <c r="G416" s="44"/>
      <c r="H416" s="45"/>
      <c r="I416" s="45"/>
      <c r="J416" s="45"/>
      <c r="K416" s="45"/>
      <c r="L416" s="45"/>
      <c r="M416" s="46"/>
    </row>
    <row r="417" spans="1:13" ht="12.75" x14ac:dyDescent="0.2">
      <c r="A417" s="34"/>
      <c r="B417" s="34"/>
      <c r="C417" s="34"/>
      <c r="D417" s="34"/>
      <c r="E417" s="34"/>
      <c r="F417" s="34" t="str">
        <f t="shared" si="57"/>
        <v/>
      </c>
      <c r="G417" s="44"/>
      <c r="H417" s="45"/>
      <c r="I417" s="45"/>
      <c r="J417" s="45"/>
      <c r="K417" s="45"/>
      <c r="L417" s="45"/>
      <c r="M417" s="46"/>
    </row>
    <row r="418" spans="1:13" ht="12.75" x14ac:dyDescent="0.2">
      <c r="A418" s="34"/>
      <c r="B418" s="34"/>
      <c r="C418" s="34"/>
      <c r="D418" s="34"/>
      <c r="E418" s="34"/>
      <c r="F418" s="34" t="str">
        <f t="shared" si="57"/>
        <v/>
      </c>
      <c r="G418" s="44"/>
      <c r="H418" s="45"/>
      <c r="I418" s="45"/>
      <c r="J418" s="45"/>
      <c r="K418" s="45"/>
      <c r="L418" s="45"/>
      <c r="M418" s="46"/>
    </row>
    <row r="419" spans="1:13" ht="12.75" x14ac:dyDescent="0.2">
      <c r="A419" s="34"/>
      <c r="B419" s="34"/>
      <c r="C419" s="34"/>
      <c r="D419" s="34"/>
      <c r="E419" s="34"/>
      <c r="F419" s="34" t="str">
        <f t="shared" si="57"/>
        <v/>
      </c>
      <c r="G419" s="44"/>
      <c r="H419" s="45"/>
      <c r="I419" s="45"/>
      <c r="J419" s="45"/>
      <c r="K419" s="45"/>
      <c r="L419" s="45"/>
      <c r="M419" s="46"/>
    </row>
    <row r="420" spans="1:13" ht="12.75" x14ac:dyDescent="0.2">
      <c r="A420" s="34"/>
      <c r="B420" s="34"/>
      <c r="C420" s="34"/>
      <c r="D420" s="34"/>
      <c r="E420" s="34"/>
      <c r="F420" s="34" t="str">
        <f t="shared" si="57"/>
        <v/>
      </c>
      <c r="G420" s="44"/>
      <c r="H420" s="45"/>
      <c r="I420" s="45"/>
      <c r="J420" s="45"/>
      <c r="K420" s="45"/>
      <c r="L420" s="45"/>
      <c r="M420" s="46"/>
    </row>
    <row r="421" spans="1:13" ht="12.75" x14ac:dyDescent="0.2">
      <c r="A421" s="34"/>
      <c r="B421" s="34"/>
      <c r="C421" s="34"/>
      <c r="D421" s="34"/>
      <c r="E421" s="34"/>
      <c r="F421" s="34" t="str">
        <f t="shared" si="57"/>
        <v/>
      </c>
      <c r="G421" s="44"/>
      <c r="H421" s="45"/>
      <c r="I421" s="45"/>
      <c r="J421" s="45"/>
      <c r="K421" s="45"/>
      <c r="L421" s="45"/>
      <c r="M421" s="46"/>
    </row>
    <row r="422" spans="1:13" ht="12.75" x14ac:dyDescent="0.2">
      <c r="A422" s="34"/>
      <c r="B422" s="34"/>
      <c r="C422" s="34"/>
      <c r="D422" s="34"/>
      <c r="E422" s="34"/>
      <c r="F422" s="34" t="str">
        <f t="shared" si="57"/>
        <v/>
      </c>
      <c r="G422" s="44"/>
      <c r="H422" s="45"/>
      <c r="I422" s="45"/>
      <c r="J422" s="45"/>
      <c r="K422" s="45"/>
      <c r="L422" s="45"/>
      <c r="M422" s="46"/>
    </row>
    <row r="423" spans="1:13" ht="12.75" x14ac:dyDescent="0.2">
      <c r="A423" s="34"/>
      <c r="B423" s="34"/>
      <c r="C423" s="34"/>
      <c r="D423" s="34"/>
      <c r="E423" s="34"/>
      <c r="F423" s="34" t="str">
        <f t="shared" si="57"/>
        <v/>
      </c>
      <c r="G423" s="44"/>
      <c r="H423" s="45"/>
      <c r="I423" s="45"/>
      <c r="J423" s="45"/>
      <c r="K423" s="45"/>
      <c r="L423" s="45"/>
      <c r="M423" s="46"/>
    </row>
    <row r="424" spans="1:13" ht="12.75" x14ac:dyDescent="0.2">
      <c r="A424" s="34"/>
      <c r="B424" s="34"/>
      <c r="C424" s="34"/>
      <c r="D424" s="34"/>
      <c r="E424" s="34"/>
      <c r="F424" s="34" t="str">
        <f t="shared" si="57"/>
        <v/>
      </c>
      <c r="G424" s="44"/>
      <c r="H424" s="45"/>
      <c r="I424" s="45"/>
      <c r="J424" s="45"/>
      <c r="K424" s="45"/>
      <c r="L424" s="45"/>
      <c r="M424" s="46"/>
    </row>
    <row r="425" spans="1:13" ht="12.75" x14ac:dyDescent="0.2">
      <c r="A425" s="34"/>
      <c r="B425" s="34"/>
      <c r="C425" s="34"/>
      <c r="D425" s="34"/>
      <c r="E425" s="34"/>
      <c r="F425" s="34" t="str">
        <f t="shared" si="57"/>
        <v/>
      </c>
      <c r="G425" s="44"/>
      <c r="H425" s="45"/>
      <c r="I425" s="45"/>
      <c r="J425" s="45"/>
      <c r="K425" s="45"/>
      <c r="L425" s="45"/>
      <c r="M425" s="46"/>
    </row>
    <row r="426" spans="1:13" ht="12.75" x14ac:dyDescent="0.2">
      <c r="A426" s="34"/>
      <c r="B426" s="34"/>
      <c r="C426" s="34"/>
      <c r="D426" s="34"/>
      <c r="E426" s="34"/>
      <c r="F426" s="34" t="str">
        <f t="shared" si="57"/>
        <v/>
      </c>
      <c r="G426" s="44"/>
      <c r="H426" s="45"/>
      <c r="I426" s="45"/>
      <c r="J426" s="45"/>
      <c r="K426" s="45"/>
      <c r="L426" s="45"/>
      <c r="M426" s="46"/>
    </row>
    <row r="427" spans="1:13" ht="12.75" x14ac:dyDescent="0.2">
      <c r="A427" s="34"/>
      <c r="B427" s="34"/>
      <c r="C427" s="34"/>
      <c r="D427" s="34"/>
      <c r="E427" s="34"/>
      <c r="F427" s="34" t="str">
        <f t="shared" si="57"/>
        <v/>
      </c>
      <c r="G427" s="44"/>
      <c r="H427" s="45"/>
      <c r="I427" s="45"/>
      <c r="J427" s="45"/>
      <c r="K427" s="45"/>
      <c r="L427" s="45"/>
      <c r="M427" s="46"/>
    </row>
    <row r="428" spans="1:13" ht="12.75" x14ac:dyDescent="0.2">
      <c r="A428" s="34"/>
      <c r="B428" s="34"/>
      <c r="C428" s="34"/>
      <c r="D428" s="34"/>
      <c r="E428" s="34"/>
      <c r="F428" s="34" t="str">
        <f t="shared" si="57"/>
        <v/>
      </c>
      <c r="G428" s="44"/>
      <c r="H428" s="45"/>
      <c r="I428" s="45"/>
      <c r="J428" s="45"/>
      <c r="K428" s="45"/>
      <c r="L428" s="45"/>
      <c r="M428" s="46"/>
    </row>
    <row r="429" spans="1:13" ht="12.75" x14ac:dyDescent="0.2">
      <c r="A429" s="34"/>
      <c r="B429" s="34"/>
      <c r="C429" s="34"/>
      <c r="D429" s="34"/>
      <c r="E429" s="34"/>
      <c r="F429" s="34" t="str">
        <f t="shared" si="57"/>
        <v/>
      </c>
      <c r="G429" s="44"/>
      <c r="H429" s="45"/>
      <c r="I429" s="45"/>
      <c r="J429" s="45"/>
      <c r="K429" s="45"/>
      <c r="L429" s="45"/>
      <c r="M429" s="46"/>
    </row>
    <row r="430" spans="1:13" ht="12.75" x14ac:dyDescent="0.2">
      <c r="A430" s="34"/>
      <c r="B430" s="34"/>
      <c r="C430" s="34"/>
      <c r="D430" s="34"/>
      <c r="E430" s="34"/>
      <c r="F430" s="34" t="str">
        <f t="shared" si="57"/>
        <v/>
      </c>
      <c r="G430" s="44"/>
      <c r="H430" s="45"/>
      <c r="I430" s="45"/>
      <c r="J430" s="45"/>
      <c r="K430" s="45"/>
      <c r="L430" s="45"/>
      <c r="M430" s="46"/>
    </row>
    <row r="431" spans="1:13" ht="12.75" x14ac:dyDescent="0.2">
      <c r="A431" s="34"/>
      <c r="B431" s="34"/>
      <c r="C431" s="34"/>
      <c r="D431" s="34"/>
      <c r="E431" s="34"/>
      <c r="F431" s="34" t="str">
        <f t="shared" si="57"/>
        <v/>
      </c>
      <c r="G431" s="44"/>
      <c r="H431" s="45"/>
      <c r="I431" s="45"/>
      <c r="J431" s="45"/>
      <c r="K431" s="45"/>
      <c r="L431" s="45"/>
      <c r="M431" s="46"/>
    </row>
    <row r="432" spans="1:13" ht="12.75" x14ac:dyDescent="0.2">
      <c r="A432" s="34"/>
      <c r="B432" s="34"/>
      <c r="C432" s="34"/>
      <c r="D432" s="34"/>
      <c r="E432" s="34"/>
      <c r="F432" s="34" t="str">
        <f t="shared" si="57"/>
        <v/>
      </c>
      <c r="G432" s="44"/>
      <c r="H432" s="45"/>
      <c r="I432" s="45"/>
      <c r="J432" s="45"/>
      <c r="K432" s="45"/>
      <c r="L432" s="45"/>
      <c r="M432" s="46"/>
    </row>
    <row r="433" spans="1:13" ht="12.75" x14ac:dyDescent="0.2">
      <c r="A433" s="34"/>
      <c r="B433" s="34"/>
      <c r="C433" s="34"/>
      <c r="D433" s="34"/>
      <c r="E433" s="34"/>
      <c r="F433" s="34" t="str">
        <f t="shared" si="57"/>
        <v/>
      </c>
      <c r="G433" s="44"/>
      <c r="H433" s="45"/>
      <c r="I433" s="45"/>
      <c r="J433" s="45"/>
      <c r="K433" s="45"/>
      <c r="L433" s="45"/>
      <c r="M433" s="46"/>
    </row>
    <row r="434" spans="1:13" ht="12.75" x14ac:dyDescent="0.2">
      <c r="A434" s="34"/>
      <c r="B434" s="34"/>
      <c r="C434" s="34"/>
      <c r="D434" s="34"/>
      <c r="E434" s="34"/>
      <c r="F434" s="34" t="str">
        <f t="shared" si="57"/>
        <v/>
      </c>
      <c r="G434" s="44"/>
      <c r="H434" s="45"/>
      <c r="I434" s="45"/>
      <c r="J434" s="45"/>
      <c r="K434" s="45"/>
      <c r="L434" s="45"/>
      <c r="M434" s="46"/>
    </row>
    <row r="435" spans="1:13" ht="12.75" x14ac:dyDescent="0.2">
      <c r="A435" s="34"/>
      <c r="B435" s="34"/>
      <c r="C435" s="34"/>
      <c r="D435" s="34"/>
      <c r="E435" s="34"/>
      <c r="F435" s="34" t="str">
        <f t="shared" si="57"/>
        <v/>
      </c>
      <c r="G435" s="44"/>
      <c r="H435" s="45"/>
      <c r="I435" s="45"/>
      <c r="J435" s="45"/>
      <c r="K435" s="45"/>
      <c r="L435" s="45"/>
      <c r="M435" s="46"/>
    </row>
    <row r="436" spans="1:13" ht="12.75" x14ac:dyDescent="0.2">
      <c r="A436" s="34"/>
      <c r="B436" s="34"/>
      <c r="C436" s="34"/>
      <c r="D436" s="34"/>
      <c r="E436" s="34"/>
      <c r="F436" s="34" t="str">
        <f t="shared" si="57"/>
        <v/>
      </c>
      <c r="G436" s="44"/>
      <c r="H436" s="45"/>
      <c r="I436" s="45"/>
      <c r="J436" s="45"/>
      <c r="K436" s="45"/>
      <c r="L436" s="45"/>
      <c r="M436" s="46"/>
    </row>
    <row r="437" spans="1:13" ht="12.75" x14ac:dyDescent="0.2">
      <c r="A437" s="34"/>
      <c r="B437" s="34"/>
      <c r="C437" s="34"/>
      <c r="D437" s="34"/>
      <c r="E437" s="34"/>
      <c r="F437" s="34" t="str">
        <f t="shared" si="57"/>
        <v/>
      </c>
      <c r="G437" s="44"/>
      <c r="H437" s="45"/>
      <c r="I437" s="45"/>
      <c r="J437" s="45"/>
      <c r="K437" s="45"/>
      <c r="L437" s="45"/>
      <c r="M437" s="46"/>
    </row>
    <row r="438" spans="1:13" ht="12.75" x14ac:dyDescent="0.2">
      <c r="A438" s="34"/>
      <c r="B438" s="34"/>
      <c r="C438" s="34"/>
      <c r="D438" s="34"/>
      <c r="E438" s="34"/>
      <c r="F438" s="34" t="str">
        <f t="shared" si="57"/>
        <v/>
      </c>
      <c r="G438" s="44"/>
      <c r="H438" s="45"/>
      <c r="I438" s="45"/>
      <c r="J438" s="45"/>
      <c r="K438" s="45"/>
      <c r="L438" s="45"/>
      <c r="M438" s="46"/>
    </row>
    <row r="439" spans="1:13" ht="12.75" x14ac:dyDescent="0.2">
      <c r="A439" s="34"/>
      <c r="B439" s="34"/>
      <c r="C439" s="34"/>
      <c r="D439" s="34"/>
      <c r="E439" s="34"/>
      <c r="F439" s="34" t="str">
        <f t="shared" si="57"/>
        <v/>
      </c>
      <c r="G439" s="44"/>
      <c r="H439" s="45"/>
      <c r="I439" s="45"/>
      <c r="J439" s="45"/>
      <c r="K439" s="45"/>
      <c r="L439" s="45"/>
      <c r="M439" s="46"/>
    </row>
    <row r="440" spans="1:13" ht="12.75" x14ac:dyDescent="0.2">
      <c r="A440" s="34"/>
      <c r="B440" s="34"/>
      <c r="C440" s="34"/>
      <c r="D440" s="34"/>
      <c r="E440" s="34"/>
      <c r="F440" s="34" t="str">
        <f t="shared" si="57"/>
        <v/>
      </c>
      <c r="G440" s="44"/>
      <c r="H440" s="45"/>
      <c r="I440" s="45"/>
      <c r="J440" s="45"/>
      <c r="K440" s="45"/>
      <c r="L440" s="45"/>
      <c r="M440" s="46"/>
    </row>
    <row r="441" spans="1:13" ht="12.75" x14ac:dyDescent="0.2">
      <c r="A441" s="34"/>
      <c r="B441" s="34"/>
      <c r="C441" s="34"/>
      <c r="D441" s="34"/>
      <c r="E441" s="34"/>
      <c r="F441" s="34" t="str">
        <f t="shared" si="57"/>
        <v/>
      </c>
      <c r="G441" s="44"/>
      <c r="H441" s="45"/>
      <c r="I441" s="45"/>
      <c r="J441" s="45"/>
      <c r="K441" s="45"/>
      <c r="L441" s="45"/>
      <c r="M441" s="46"/>
    </row>
    <row r="442" spans="1:13" ht="12.75" x14ac:dyDescent="0.2">
      <c r="A442" s="34"/>
      <c r="B442" s="34"/>
      <c r="C442" s="34"/>
      <c r="D442" s="34"/>
      <c r="E442" s="34"/>
      <c r="F442" s="34" t="str">
        <f t="shared" si="57"/>
        <v/>
      </c>
      <c r="G442" s="44"/>
      <c r="H442" s="45"/>
      <c r="I442" s="45"/>
      <c r="J442" s="45"/>
      <c r="K442" s="45"/>
      <c r="L442" s="45"/>
      <c r="M442" s="46"/>
    </row>
    <row r="443" spans="1:13" ht="12.75" x14ac:dyDescent="0.2">
      <c r="A443" s="34"/>
      <c r="B443" s="34"/>
      <c r="C443" s="34"/>
      <c r="D443" s="34"/>
      <c r="E443" s="34"/>
      <c r="F443" s="34" t="str">
        <f t="shared" si="57"/>
        <v/>
      </c>
      <c r="G443" s="44"/>
      <c r="H443" s="45"/>
      <c r="I443" s="45"/>
      <c r="J443" s="45"/>
      <c r="K443" s="45"/>
      <c r="L443" s="45"/>
      <c r="M443" s="46"/>
    </row>
    <row r="444" spans="1:13" ht="12.75" x14ac:dyDescent="0.2">
      <c r="A444" s="34"/>
      <c r="B444" s="34"/>
      <c r="C444" s="34"/>
      <c r="D444" s="34"/>
      <c r="E444" s="34"/>
      <c r="F444" s="34" t="str">
        <f t="shared" si="57"/>
        <v/>
      </c>
      <c r="G444" s="44"/>
      <c r="H444" s="45"/>
      <c r="I444" s="45"/>
      <c r="J444" s="45"/>
      <c r="K444" s="45"/>
      <c r="L444" s="45"/>
      <c r="M444" s="46"/>
    </row>
    <row r="445" spans="1:13" ht="12.75" x14ac:dyDescent="0.2">
      <c r="A445" s="34"/>
      <c r="B445" s="34"/>
      <c r="C445" s="34"/>
      <c r="D445" s="34"/>
      <c r="E445" s="34"/>
      <c r="F445" s="34" t="str">
        <f t="shared" si="57"/>
        <v/>
      </c>
      <c r="G445" s="44"/>
      <c r="H445" s="45"/>
      <c r="I445" s="45"/>
      <c r="J445" s="45"/>
      <c r="K445" s="45"/>
      <c r="L445" s="45"/>
      <c r="M445" s="46"/>
    </row>
    <row r="446" spans="1:13" ht="12.75" x14ac:dyDescent="0.2">
      <c r="A446" s="34"/>
      <c r="B446" s="34"/>
      <c r="C446" s="34"/>
      <c r="D446" s="34"/>
      <c r="E446" s="34"/>
      <c r="F446" s="34" t="str">
        <f t="shared" si="57"/>
        <v/>
      </c>
      <c r="G446" s="44"/>
      <c r="H446" s="45"/>
      <c r="I446" s="45"/>
      <c r="J446" s="45"/>
      <c r="K446" s="45"/>
      <c r="L446" s="45"/>
      <c r="M446" s="46"/>
    </row>
    <row r="447" spans="1:13" ht="12.75" x14ac:dyDescent="0.2">
      <c r="A447" s="34"/>
      <c r="B447" s="34"/>
      <c r="C447" s="34"/>
      <c r="D447" s="34"/>
      <c r="E447" s="34"/>
      <c r="F447" s="34" t="str">
        <f t="shared" si="57"/>
        <v/>
      </c>
      <c r="G447" s="44"/>
      <c r="H447" s="45"/>
      <c r="I447" s="45"/>
      <c r="J447" s="45"/>
      <c r="K447" s="45"/>
      <c r="L447" s="45"/>
      <c r="M447" s="46"/>
    </row>
    <row r="448" spans="1:13" ht="12.75" x14ac:dyDescent="0.2">
      <c r="A448" s="34"/>
      <c r="B448" s="34"/>
      <c r="C448" s="34"/>
      <c r="D448" s="34"/>
      <c r="E448" s="34"/>
      <c r="F448" s="34" t="str">
        <f t="shared" si="57"/>
        <v/>
      </c>
      <c r="G448" s="44"/>
      <c r="H448" s="45"/>
      <c r="I448" s="45"/>
      <c r="J448" s="45"/>
      <c r="K448" s="45"/>
      <c r="L448" s="45"/>
      <c r="M448" s="46"/>
    </row>
    <row r="449" spans="1:13" ht="12.75" x14ac:dyDescent="0.2">
      <c r="A449" s="34"/>
      <c r="B449" s="34"/>
      <c r="C449" s="34"/>
      <c r="D449" s="34"/>
      <c r="E449" s="34"/>
      <c r="F449" s="34" t="str">
        <f t="shared" si="57"/>
        <v/>
      </c>
      <c r="G449" s="44"/>
      <c r="H449" s="45"/>
      <c r="I449" s="45"/>
      <c r="J449" s="45"/>
      <c r="K449" s="45"/>
      <c r="L449" s="45"/>
      <c r="M449" s="46"/>
    </row>
    <row r="450" spans="1:13" ht="12.75" x14ac:dyDescent="0.2">
      <c r="A450" s="34"/>
      <c r="B450" s="34"/>
      <c r="C450" s="34"/>
      <c r="D450" s="34"/>
      <c r="E450" s="34"/>
      <c r="F450" s="34" t="str">
        <f t="shared" si="57"/>
        <v/>
      </c>
      <c r="G450" s="44"/>
      <c r="H450" s="45"/>
      <c r="I450" s="45"/>
      <c r="J450" s="45"/>
      <c r="K450" s="45"/>
      <c r="L450" s="45"/>
      <c r="M450" s="46"/>
    </row>
    <row r="451" spans="1:13" ht="12.75" x14ac:dyDescent="0.2">
      <c r="A451" s="34"/>
      <c r="B451" s="34"/>
      <c r="C451" s="34"/>
      <c r="D451" s="34"/>
      <c r="E451" s="34"/>
      <c r="F451" s="34" t="str">
        <f t="shared" si="57"/>
        <v/>
      </c>
      <c r="G451" s="44"/>
      <c r="H451" s="45"/>
      <c r="I451" s="45"/>
      <c r="J451" s="45"/>
      <c r="K451" s="45"/>
      <c r="L451" s="45"/>
      <c r="M451" s="46"/>
    </row>
    <row r="452" spans="1:13" ht="12.75" x14ac:dyDescent="0.2">
      <c r="A452" s="34"/>
      <c r="B452" s="34"/>
      <c r="C452" s="34"/>
      <c r="D452" s="34"/>
      <c r="E452" s="34"/>
      <c r="F452" s="34" t="str">
        <f t="shared" si="57"/>
        <v/>
      </c>
      <c r="G452" s="44"/>
      <c r="H452" s="45"/>
      <c r="I452" s="45"/>
      <c r="J452" s="45"/>
      <c r="K452" s="45"/>
      <c r="L452" s="45"/>
      <c r="M452" s="46"/>
    </row>
    <row r="453" spans="1:13" ht="12.75" x14ac:dyDescent="0.2">
      <c r="A453" s="34"/>
      <c r="B453" s="34"/>
      <c r="C453" s="34"/>
      <c r="D453" s="34"/>
      <c r="E453" s="34"/>
      <c r="F453" s="34" t="str">
        <f t="shared" si="57"/>
        <v/>
      </c>
      <c r="G453" s="44"/>
      <c r="H453" s="45"/>
      <c r="I453" s="45"/>
      <c r="J453" s="45"/>
      <c r="K453" s="45"/>
      <c r="L453" s="45"/>
      <c r="M453" s="46"/>
    </row>
    <row r="454" spans="1:13" ht="12.75" x14ac:dyDescent="0.2">
      <c r="A454" s="34"/>
      <c r="B454" s="34"/>
      <c r="C454" s="34"/>
      <c r="D454" s="34"/>
      <c r="E454" s="34"/>
      <c r="F454" s="34" t="str">
        <f t="shared" si="57"/>
        <v/>
      </c>
      <c r="G454" s="44"/>
      <c r="H454" s="45"/>
      <c r="I454" s="45"/>
      <c r="J454" s="45"/>
      <c r="K454" s="45"/>
      <c r="L454" s="45"/>
      <c r="M454" s="46"/>
    </row>
    <row r="455" spans="1:13" ht="12.75" x14ac:dyDescent="0.2">
      <c r="A455" s="34"/>
      <c r="B455" s="34"/>
      <c r="C455" s="34"/>
      <c r="D455" s="34"/>
      <c r="E455" s="34"/>
      <c r="F455" s="34" t="str">
        <f t="shared" si="57"/>
        <v/>
      </c>
      <c r="G455" s="44"/>
      <c r="H455" s="45"/>
      <c r="I455" s="45"/>
      <c r="J455" s="45"/>
      <c r="K455" s="45"/>
      <c r="L455" s="45"/>
      <c r="M455" s="46"/>
    </row>
    <row r="456" spans="1:13" ht="12.75" x14ac:dyDescent="0.2">
      <c r="A456" s="34"/>
      <c r="B456" s="34"/>
      <c r="C456" s="34"/>
      <c r="D456" s="34"/>
      <c r="E456" s="34"/>
      <c r="F456" s="34" t="str">
        <f t="shared" si="57"/>
        <v/>
      </c>
      <c r="G456" s="44"/>
      <c r="H456" s="45"/>
      <c r="I456" s="45"/>
      <c r="J456" s="45"/>
      <c r="K456" s="45"/>
      <c r="L456" s="45"/>
      <c r="M456" s="46"/>
    </row>
    <row r="457" spans="1:13" ht="12.75" x14ac:dyDescent="0.2">
      <c r="A457" s="34"/>
      <c r="B457" s="34"/>
      <c r="C457" s="34"/>
      <c r="D457" s="34"/>
      <c r="E457" s="34"/>
      <c r="F457" s="34" t="str">
        <f t="shared" si="57"/>
        <v/>
      </c>
      <c r="G457" s="44"/>
      <c r="H457" s="45"/>
      <c r="I457" s="45"/>
      <c r="J457" s="45"/>
      <c r="K457" s="45"/>
      <c r="L457" s="45"/>
      <c r="M457" s="46"/>
    </row>
    <row r="458" spans="1:13" ht="12.75" x14ac:dyDescent="0.2">
      <c r="A458" s="34"/>
      <c r="B458" s="34"/>
      <c r="C458" s="34"/>
      <c r="D458" s="34"/>
      <c r="E458" s="34"/>
      <c r="F458" s="34" t="str">
        <f t="shared" si="57"/>
        <v/>
      </c>
      <c r="G458" s="44"/>
      <c r="H458" s="45"/>
      <c r="I458" s="45"/>
      <c r="J458" s="45"/>
      <c r="K458" s="45"/>
      <c r="L458" s="45"/>
      <c r="M458" s="46"/>
    </row>
    <row r="459" spans="1:13" ht="12.75" x14ac:dyDescent="0.2">
      <c r="A459" s="34"/>
      <c r="B459" s="34"/>
      <c r="C459" s="34"/>
      <c r="D459" s="34"/>
      <c r="E459" s="34"/>
      <c r="F459" s="34" t="str">
        <f t="shared" si="57"/>
        <v/>
      </c>
      <c r="G459" s="44"/>
      <c r="H459" s="45"/>
      <c r="I459" s="45"/>
      <c r="J459" s="45"/>
      <c r="K459" s="45"/>
      <c r="L459" s="45"/>
      <c r="M459" s="46"/>
    </row>
    <row r="460" spans="1:13" ht="12.75" x14ac:dyDescent="0.2">
      <c r="A460" s="34"/>
      <c r="B460" s="34"/>
      <c r="C460" s="34"/>
      <c r="D460" s="34"/>
      <c r="E460" s="34"/>
      <c r="F460" s="34" t="str">
        <f t="shared" si="57"/>
        <v/>
      </c>
      <c r="G460" s="44"/>
      <c r="H460" s="45"/>
      <c r="I460" s="45"/>
      <c r="J460" s="45"/>
      <c r="K460" s="45"/>
      <c r="L460" s="45"/>
      <c r="M460" s="46"/>
    </row>
    <row r="461" spans="1:13" ht="12.75" x14ac:dyDescent="0.2">
      <c r="A461" s="34"/>
      <c r="B461" s="34"/>
      <c r="C461" s="34"/>
      <c r="D461" s="34"/>
      <c r="E461" s="34"/>
      <c r="F461" s="34" t="str">
        <f t="shared" si="57"/>
        <v/>
      </c>
      <c r="G461" s="44"/>
      <c r="H461" s="45"/>
      <c r="I461" s="45"/>
      <c r="J461" s="45"/>
      <c r="K461" s="45"/>
      <c r="L461" s="45"/>
      <c r="M461" s="46"/>
    </row>
    <row r="462" spans="1:13" ht="12.75" x14ac:dyDescent="0.2">
      <c r="A462" s="34"/>
      <c r="B462" s="34"/>
      <c r="C462" s="34"/>
      <c r="D462" s="34"/>
      <c r="E462" s="34"/>
      <c r="F462" s="34" t="str">
        <f t="shared" si="57"/>
        <v/>
      </c>
      <c r="G462" s="44"/>
      <c r="H462" s="45"/>
      <c r="I462" s="45"/>
      <c r="J462" s="45"/>
      <c r="K462" s="45"/>
      <c r="L462" s="45"/>
      <c r="M462" s="46"/>
    </row>
    <row r="463" spans="1:13" ht="12.75" x14ac:dyDescent="0.2">
      <c r="A463" s="34"/>
      <c r="B463" s="34"/>
      <c r="C463" s="34"/>
      <c r="D463" s="34"/>
      <c r="E463" s="34"/>
      <c r="F463" s="34" t="str">
        <f t="shared" si="57"/>
        <v/>
      </c>
      <c r="G463" s="44"/>
      <c r="H463" s="45"/>
      <c r="I463" s="45"/>
      <c r="J463" s="45"/>
      <c r="K463" s="45"/>
      <c r="L463" s="45"/>
      <c r="M463" s="46"/>
    </row>
    <row r="464" spans="1:13" ht="12.75" x14ac:dyDescent="0.2">
      <c r="A464" s="34"/>
      <c r="B464" s="34"/>
      <c r="C464" s="34"/>
      <c r="D464" s="34"/>
      <c r="E464" s="34"/>
      <c r="F464" s="34" t="str">
        <f t="shared" si="57"/>
        <v/>
      </c>
      <c r="G464" s="44"/>
      <c r="H464" s="45"/>
      <c r="I464" s="45"/>
      <c r="J464" s="45"/>
      <c r="K464" s="45"/>
      <c r="L464" s="45"/>
      <c r="M464" s="46"/>
    </row>
    <row r="465" spans="1:13" ht="12.75" x14ac:dyDescent="0.2">
      <c r="A465" s="34"/>
      <c r="B465" s="34"/>
      <c r="C465" s="34"/>
      <c r="D465" s="34"/>
      <c r="E465" s="34"/>
      <c r="F465" s="34" t="str">
        <f t="shared" si="57"/>
        <v/>
      </c>
      <c r="G465" s="44"/>
      <c r="H465" s="45"/>
      <c r="I465" s="45"/>
      <c r="J465" s="45"/>
      <c r="K465" s="45"/>
      <c r="L465" s="45"/>
      <c r="M465" s="46"/>
    </row>
    <row r="466" spans="1:13" ht="12.75" x14ac:dyDescent="0.2">
      <c r="A466" s="34"/>
      <c r="B466" s="34"/>
      <c r="C466" s="34"/>
      <c r="D466" s="34"/>
      <c r="E466" s="34"/>
      <c r="F466" s="34" t="str">
        <f t="shared" si="57"/>
        <v/>
      </c>
      <c r="G466" s="44"/>
      <c r="H466" s="45"/>
      <c r="I466" s="45"/>
      <c r="J466" s="45"/>
      <c r="K466" s="45"/>
      <c r="L466" s="45"/>
      <c r="M466" s="46"/>
    </row>
    <row r="467" spans="1:13" ht="12.75" x14ac:dyDescent="0.2">
      <c r="A467" s="34"/>
      <c r="B467" s="34"/>
      <c r="C467" s="34"/>
      <c r="D467" s="34"/>
      <c r="E467" s="34"/>
      <c r="F467" s="34" t="str">
        <f t="shared" si="57"/>
        <v/>
      </c>
      <c r="G467" s="44"/>
      <c r="H467" s="45"/>
      <c r="I467" s="45"/>
      <c r="J467" s="45"/>
      <c r="K467" s="45"/>
      <c r="L467" s="45"/>
      <c r="M467" s="46"/>
    </row>
    <row r="468" spans="1:13" ht="12.75" x14ac:dyDescent="0.2">
      <c r="A468" s="34"/>
      <c r="B468" s="34"/>
      <c r="C468" s="34"/>
      <c r="D468" s="34"/>
      <c r="E468" s="34"/>
      <c r="F468" s="34" t="str">
        <f t="shared" si="57"/>
        <v/>
      </c>
      <c r="G468" s="44"/>
      <c r="H468" s="45"/>
      <c r="I468" s="45"/>
      <c r="J468" s="45"/>
      <c r="K468" s="45"/>
      <c r="L468" s="45"/>
      <c r="M468" s="46"/>
    </row>
    <row r="469" spans="1:13" ht="12.75" x14ac:dyDescent="0.2">
      <c r="A469" s="34"/>
      <c r="B469" s="34"/>
      <c r="C469" s="34"/>
      <c r="D469" s="34"/>
      <c r="E469" s="34"/>
      <c r="F469" s="34" t="str">
        <f t="shared" si="57"/>
        <v/>
      </c>
      <c r="G469" s="44"/>
      <c r="H469" s="45"/>
      <c r="I469" s="45"/>
      <c r="J469" s="45"/>
      <c r="K469" s="45"/>
      <c r="L469" s="45"/>
      <c r="M469" s="46"/>
    </row>
    <row r="470" spans="1:13" ht="12.75" x14ac:dyDescent="0.2">
      <c r="A470" s="34"/>
      <c r="B470" s="34"/>
      <c r="C470" s="34"/>
      <c r="D470" s="34"/>
      <c r="E470" s="34"/>
      <c r="F470" s="34" t="str">
        <f t="shared" si="57"/>
        <v/>
      </c>
      <c r="G470" s="44"/>
      <c r="H470" s="45"/>
      <c r="I470" s="45"/>
      <c r="J470" s="45"/>
      <c r="K470" s="45"/>
      <c r="L470" s="45"/>
      <c r="M470" s="46"/>
    </row>
    <row r="471" spans="1:13" ht="12.75" x14ac:dyDescent="0.2">
      <c r="A471" s="34"/>
      <c r="B471" s="34"/>
      <c r="C471" s="34"/>
      <c r="D471" s="34"/>
      <c r="E471" s="34"/>
      <c r="F471" s="34" t="str">
        <f t="shared" si="57"/>
        <v/>
      </c>
      <c r="G471" s="44"/>
      <c r="H471" s="45"/>
      <c r="I471" s="45"/>
      <c r="J471" s="45"/>
      <c r="K471" s="45"/>
      <c r="L471" s="45"/>
      <c r="M471" s="46"/>
    </row>
    <row r="472" spans="1:13" ht="12.75" x14ac:dyDescent="0.2">
      <c r="A472" s="34"/>
      <c r="B472" s="34"/>
      <c r="C472" s="34"/>
      <c r="D472" s="34"/>
      <c r="E472" s="34"/>
      <c r="F472" s="34" t="str">
        <f t="shared" si="57"/>
        <v/>
      </c>
      <c r="G472" s="44"/>
      <c r="H472" s="45"/>
      <c r="I472" s="45"/>
      <c r="J472" s="45"/>
      <c r="K472" s="45"/>
      <c r="L472" s="45"/>
      <c r="M472" s="46"/>
    </row>
    <row r="473" spans="1:13" ht="12.75" x14ac:dyDescent="0.2">
      <c r="A473" s="34"/>
      <c r="B473" s="34"/>
      <c r="C473" s="34"/>
      <c r="D473" s="34"/>
      <c r="E473" s="34"/>
      <c r="F473" s="34" t="str">
        <f t="shared" si="57"/>
        <v/>
      </c>
      <c r="G473" s="44"/>
      <c r="H473" s="45"/>
      <c r="I473" s="45"/>
      <c r="J473" s="45"/>
      <c r="K473" s="45"/>
      <c r="L473" s="45"/>
      <c r="M473" s="46"/>
    </row>
    <row r="474" spans="1:13" ht="12.75" x14ac:dyDescent="0.2">
      <c r="A474" s="34"/>
      <c r="B474" s="34"/>
      <c r="C474" s="34"/>
      <c r="D474" s="34"/>
      <c r="E474" s="34"/>
      <c r="F474" s="34" t="str">
        <f t="shared" si="57"/>
        <v/>
      </c>
      <c r="G474" s="44"/>
      <c r="H474" s="45"/>
      <c r="I474" s="45"/>
      <c r="J474" s="45"/>
      <c r="K474" s="45"/>
      <c r="L474" s="45"/>
      <c r="M474" s="46"/>
    </row>
    <row r="475" spans="1:13" ht="12.75" x14ac:dyDescent="0.2">
      <c r="A475" s="34"/>
      <c r="B475" s="34"/>
      <c r="C475" s="34"/>
      <c r="D475" s="34"/>
      <c r="E475" s="34"/>
      <c r="F475" s="34" t="str">
        <f t="shared" si="57"/>
        <v/>
      </c>
      <c r="G475" s="44"/>
      <c r="H475" s="45"/>
      <c r="I475" s="45"/>
      <c r="J475" s="45"/>
      <c r="K475" s="45"/>
      <c r="L475" s="45"/>
      <c r="M475" s="46"/>
    </row>
    <row r="476" spans="1:13" ht="12.75" x14ac:dyDescent="0.2">
      <c r="A476" s="34"/>
      <c r="B476" s="34"/>
      <c r="C476" s="34"/>
      <c r="D476" s="34"/>
      <c r="E476" s="34"/>
      <c r="F476" s="34" t="str">
        <f t="shared" si="57"/>
        <v/>
      </c>
      <c r="G476" s="44"/>
      <c r="H476" s="45"/>
      <c r="I476" s="45"/>
      <c r="J476" s="45"/>
      <c r="K476" s="45"/>
      <c r="L476" s="45"/>
      <c r="M476" s="46"/>
    </row>
    <row r="477" spans="1:13" ht="12.75" x14ac:dyDescent="0.2">
      <c r="A477" s="34"/>
      <c r="B477" s="34"/>
      <c r="C477" s="34"/>
      <c r="D477" s="34"/>
      <c r="E477" s="34"/>
      <c r="F477" s="34" t="str">
        <f t="shared" si="57"/>
        <v/>
      </c>
      <c r="G477" s="44"/>
      <c r="H477" s="45"/>
      <c r="I477" s="45"/>
      <c r="J477" s="45"/>
      <c r="K477" s="45"/>
      <c r="L477" s="45"/>
      <c r="M477" s="46"/>
    </row>
    <row r="478" spans="1:13" ht="12.75" x14ac:dyDescent="0.2">
      <c r="A478" s="34"/>
      <c r="B478" s="34"/>
      <c r="C478" s="34"/>
      <c r="D478" s="34"/>
      <c r="E478" s="34"/>
      <c r="F478" s="34" t="str">
        <f t="shared" si="57"/>
        <v/>
      </c>
      <c r="G478" s="44"/>
      <c r="H478" s="45"/>
      <c r="I478" s="45"/>
      <c r="J478" s="45"/>
      <c r="K478" s="45"/>
      <c r="L478" s="45"/>
      <c r="M478" s="46"/>
    </row>
    <row r="479" spans="1:13" ht="12.75" x14ac:dyDescent="0.2">
      <c r="A479" s="34"/>
      <c r="B479" s="34"/>
      <c r="C479" s="34"/>
      <c r="D479" s="34"/>
      <c r="E479" s="34"/>
      <c r="F479" s="34" t="str">
        <f t="shared" si="57"/>
        <v/>
      </c>
      <c r="G479" s="44"/>
      <c r="H479" s="45"/>
      <c r="I479" s="45"/>
      <c r="J479" s="45"/>
      <c r="K479" s="45"/>
      <c r="L479" s="45"/>
      <c r="M479" s="46"/>
    </row>
    <row r="480" spans="1:13" ht="12.75" x14ac:dyDescent="0.2">
      <c r="A480" s="34"/>
      <c r="B480" s="34"/>
      <c r="C480" s="34"/>
      <c r="D480" s="34"/>
      <c r="E480" s="34"/>
      <c r="F480" s="34" t="str">
        <f t="shared" si="57"/>
        <v/>
      </c>
      <c r="G480" s="44"/>
      <c r="H480" s="45"/>
      <c r="I480" s="45"/>
      <c r="J480" s="45"/>
      <c r="K480" s="45"/>
      <c r="L480" s="45"/>
      <c r="M480" s="46"/>
    </row>
    <row r="481" spans="1:13" ht="12.75" x14ac:dyDescent="0.2">
      <c r="A481" s="34"/>
      <c r="B481" s="34"/>
      <c r="C481" s="34"/>
      <c r="D481" s="34"/>
      <c r="E481" s="34"/>
      <c r="F481" s="34" t="str">
        <f t="shared" si="57"/>
        <v/>
      </c>
      <c r="G481" s="44"/>
      <c r="H481" s="45"/>
      <c r="I481" s="45"/>
      <c r="J481" s="45"/>
      <c r="K481" s="45"/>
      <c r="L481" s="45"/>
      <c r="M481" s="46"/>
    </row>
    <row r="482" spans="1:13" ht="12.75" x14ac:dyDescent="0.2">
      <c r="A482" s="34"/>
      <c r="B482" s="34"/>
      <c r="C482" s="34"/>
      <c r="D482" s="34"/>
      <c r="E482" s="34"/>
      <c r="F482" s="34" t="str">
        <f t="shared" si="57"/>
        <v/>
      </c>
      <c r="G482" s="44"/>
      <c r="H482" s="45"/>
      <c r="I482" s="45"/>
      <c r="J482" s="45"/>
      <c r="K482" s="45"/>
      <c r="L482" s="45"/>
      <c r="M482" s="46"/>
    </row>
    <row r="483" spans="1:13" ht="12.75" x14ac:dyDescent="0.2">
      <c r="A483" s="34"/>
      <c r="B483" s="34"/>
      <c r="C483" s="34"/>
      <c r="D483" s="34"/>
      <c r="E483" s="34"/>
      <c r="F483" s="34" t="str">
        <f t="shared" si="57"/>
        <v/>
      </c>
      <c r="G483" s="44"/>
      <c r="H483" s="45"/>
      <c r="I483" s="45"/>
      <c r="J483" s="45"/>
      <c r="K483" s="45"/>
      <c r="L483" s="45"/>
      <c r="M483" s="46"/>
    </row>
    <row r="484" spans="1:13" ht="12.75" x14ac:dyDescent="0.2">
      <c r="A484" s="34"/>
      <c r="B484" s="34"/>
      <c r="C484" s="34"/>
      <c r="D484" s="34"/>
      <c r="E484" s="34"/>
      <c r="F484" s="34" t="str">
        <f t="shared" si="57"/>
        <v/>
      </c>
      <c r="G484" s="44"/>
      <c r="H484" s="45"/>
      <c r="I484" s="45"/>
      <c r="J484" s="45"/>
      <c r="K484" s="45"/>
      <c r="L484" s="45"/>
      <c r="M484" s="46"/>
    </row>
    <row r="485" spans="1:13" ht="12.75" x14ac:dyDescent="0.2">
      <c r="A485" s="34"/>
      <c r="B485" s="34"/>
      <c r="C485" s="34"/>
      <c r="D485" s="34"/>
      <c r="E485" s="34"/>
      <c r="F485" s="34" t="str">
        <f t="shared" si="57"/>
        <v/>
      </c>
      <c r="G485" s="44"/>
      <c r="H485" s="45"/>
      <c r="I485" s="45"/>
      <c r="J485" s="45"/>
      <c r="K485" s="45"/>
      <c r="L485" s="45"/>
      <c r="M485" s="46"/>
    </row>
    <row r="486" spans="1:13" ht="12.75" x14ac:dyDescent="0.2">
      <c r="A486" s="34"/>
      <c r="B486" s="34"/>
      <c r="C486" s="34"/>
      <c r="D486" s="34"/>
      <c r="E486" s="34"/>
      <c r="F486" s="34" t="str">
        <f t="shared" si="57"/>
        <v/>
      </c>
      <c r="G486" s="44"/>
      <c r="H486" s="45"/>
      <c r="I486" s="45"/>
      <c r="J486" s="45"/>
      <c r="K486" s="45"/>
      <c r="L486" s="45"/>
      <c r="M486" s="46"/>
    </row>
    <row r="487" spans="1:13" ht="12.75" x14ac:dyDescent="0.2">
      <c r="A487" s="34"/>
      <c r="B487" s="34"/>
      <c r="C487" s="34"/>
      <c r="D487" s="34"/>
      <c r="E487" s="34"/>
      <c r="F487" s="34" t="str">
        <f t="shared" si="57"/>
        <v/>
      </c>
      <c r="G487" s="44"/>
      <c r="H487" s="45"/>
      <c r="I487" s="45"/>
      <c r="J487" s="45"/>
      <c r="K487" s="45"/>
      <c r="L487" s="45"/>
      <c r="M487" s="46"/>
    </row>
    <row r="488" spans="1:13" ht="12.75" x14ac:dyDescent="0.2">
      <c r="A488" s="34"/>
      <c r="B488" s="34"/>
      <c r="C488" s="34"/>
      <c r="D488" s="34"/>
      <c r="E488" s="34"/>
      <c r="F488" s="34" t="str">
        <f t="shared" si="57"/>
        <v/>
      </c>
      <c r="G488" s="44"/>
      <c r="H488" s="45"/>
      <c r="I488" s="45"/>
      <c r="J488" s="45"/>
      <c r="K488" s="45"/>
      <c r="L488" s="45"/>
      <c r="M488" s="46"/>
    </row>
    <row r="489" spans="1:13" ht="12.75" x14ac:dyDescent="0.2">
      <c r="A489" s="34"/>
      <c r="B489" s="34"/>
      <c r="C489" s="34"/>
      <c r="D489" s="34"/>
      <c r="E489" s="34"/>
      <c r="F489" s="34" t="str">
        <f t="shared" si="57"/>
        <v/>
      </c>
      <c r="G489" s="44"/>
      <c r="H489" s="45"/>
      <c r="I489" s="45"/>
      <c r="J489" s="45"/>
      <c r="K489" s="45"/>
      <c r="L489" s="45"/>
      <c r="M489" s="46"/>
    </row>
    <row r="490" spans="1:13" ht="12.75" x14ac:dyDescent="0.2">
      <c r="A490" s="34"/>
      <c r="B490" s="34"/>
      <c r="C490" s="34"/>
      <c r="D490" s="34"/>
      <c r="E490" s="34"/>
      <c r="F490" s="34" t="str">
        <f t="shared" si="57"/>
        <v/>
      </c>
      <c r="G490" s="44"/>
      <c r="H490" s="45"/>
      <c r="I490" s="45"/>
      <c r="J490" s="45"/>
      <c r="K490" s="45"/>
      <c r="L490" s="45"/>
      <c r="M490" s="46"/>
    </row>
    <row r="491" spans="1:13" ht="12.75" x14ac:dyDescent="0.2">
      <c r="A491" s="34"/>
      <c r="B491" s="34"/>
      <c r="C491" s="34"/>
      <c r="D491" s="34"/>
      <c r="E491" s="34"/>
      <c r="F491" s="34" t="str">
        <f t="shared" si="57"/>
        <v/>
      </c>
      <c r="G491" s="44"/>
      <c r="H491" s="45"/>
      <c r="I491" s="45"/>
      <c r="J491" s="45"/>
      <c r="K491" s="45"/>
      <c r="L491" s="45"/>
      <c r="M491" s="46"/>
    </row>
    <row r="492" spans="1:13" ht="12.75" x14ac:dyDescent="0.2">
      <c r="A492" s="34"/>
      <c r="B492" s="34"/>
      <c r="C492" s="34"/>
      <c r="D492" s="34"/>
      <c r="E492" s="34"/>
      <c r="F492" s="34" t="str">
        <f t="shared" si="57"/>
        <v/>
      </c>
      <c r="G492" s="44"/>
      <c r="H492" s="45"/>
      <c r="I492" s="45"/>
      <c r="J492" s="45"/>
      <c r="K492" s="45"/>
      <c r="L492" s="45"/>
      <c r="M492" s="46"/>
    </row>
    <row r="493" spans="1:13" ht="12.75" x14ac:dyDescent="0.2">
      <c r="A493" s="34"/>
      <c r="B493" s="34"/>
      <c r="C493" s="34"/>
      <c r="D493" s="34"/>
      <c r="E493" s="34"/>
      <c r="F493" s="34" t="str">
        <f t="shared" si="57"/>
        <v/>
      </c>
      <c r="G493" s="44"/>
      <c r="H493" s="45"/>
      <c r="I493" s="45"/>
      <c r="J493" s="45"/>
      <c r="K493" s="45"/>
      <c r="L493" s="45"/>
      <c r="M493" s="46"/>
    </row>
    <row r="494" spans="1:13" ht="12.75" x14ac:dyDescent="0.2">
      <c r="A494" s="34"/>
      <c r="B494" s="34"/>
      <c r="C494" s="34"/>
      <c r="D494" s="34"/>
      <c r="E494" s="34"/>
      <c r="F494" s="34" t="str">
        <f t="shared" si="57"/>
        <v/>
      </c>
      <c r="G494" s="44"/>
      <c r="H494" s="45"/>
      <c r="I494" s="45"/>
      <c r="J494" s="45"/>
      <c r="K494" s="45"/>
      <c r="L494" s="45"/>
      <c r="M494" s="46"/>
    </row>
    <row r="495" spans="1:13" ht="12.75" x14ac:dyDescent="0.2">
      <c r="A495" s="34"/>
      <c r="B495" s="34"/>
      <c r="C495" s="34"/>
      <c r="D495" s="34"/>
      <c r="E495" s="34"/>
      <c r="F495" s="34" t="str">
        <f t="shared" si="57"/>
        <v/>
      </c>
      <c r="G495" s="44"/>
      <c r="H495" s="45"/>
      <c r="I495" s="45"/>
      <c r="J495" s="45"/>
      <c r="K495" s="45"/>
      <c r="L495" s="45"/>
      <c r="M495" s="46"/>
    </row>
    <row r="496" spans="1:13" ht="12.75" x14ac:dyDescent="0.2">
      <c r="A496" s="34"/>
      <c r="B496" s="34"/>
      <c r="C496" s="34"/>
      <c r="D496" s="34"/>
      <c r="E496" s="34"/>
      <c r="F496" s="34" t="str">
        <f t="shared" si="57"/>
        <v/>
      </c>
      <c r="G496" s="44"/>
      <c r="H496" s="45"/>
      <c r="I496" s="45"/>
      <c r="J496" s="45"/>
      <c r="K496" s="45"/>
      <c r="L496" s="45"/>
      <c r="M496" s="46"/>
    </row>
    <row r="497" spans="1:13" ht="12.75" x14ac:dyDescent="0.2">
      <c r="A497" s="34"/>
      <c r="B497" s="34"/>
      <c r="C497" s="34"/>
      <c r="D497" s="34"/>
      <c r="E497" s="34"/>
      <c r="F497" s="34" t="str">
        <f t="shared" si="57"/>
        <v/>
      </c>
      <c r="G497" s="44"/>
      <c r="H497" s="45"/>
      <c r="I497" s="45"/>
      <c r="J497" s="45"/>
      <c r="K497" s="45"/>
      <c r="L497" s="45"/>
      <c r="M497" s="46"/>
    </row>
    <row r="498" spans="1:13" ht="12.75" x14ac:dyDescent="0.2">
      <c r="A498" s="34"/>
      <c r="B498" s="34"/>
      <c r="C498" s="34"/>
      <c r="D498" s="34"/>
      <c r="E498" s="34"/>
      <c r="F498" s="34" t="str">
        <f t="shared" si="57"/>
        <v/>
      </c>
      <c r="G498" s="44"/>
      <c r="H498" s="45"/>
      <c r="I498" s="45"/>
      <c r="J498" s="45"/>
      <c r="K498" s="45"/>
      <c r="L498" s="45"/>
      <c r="M498" s="46"/>
    </row>
    <row r="499" spans="1:13" ht="12.75" x14ac:dyDescent="0.2">
      <c r="A499" s="34"/>
      <c r="B499" s="34"/>
      <c r="C499" s="34"/>
      <c r="D499" s="34"/>
      <c r="E499" s="34"/>
      <c r="F499" s="34" t="str">
        <f t="shared" si="57"/>
        <v/>
      </c>
      <c r="G499" s="44"/>
      <c r="H499" s="45"/>
      <c r="I499" s="45"/>
      <c r="J499" s="45"/>
      <c r="K499" s="45"/>
      <c r="L499" s="45"/>
      <c r="M499" s="46"/>
    </row>
    <row r="500" spans="1:13" ht="12.75" x14ac:dyDescent="0.2">
      <c r="A500" s="34"/>
      <c r="B500" s="34"/>
      <c r="C500" s="34"/>
      <c r="D500" s="34"/>
      <c r="E500" s="34"/>
      <c r="F500" s="34" t="str">
        <f t="shared" si="57"/>
        <v/>
      </c>
      <c r="G500" s="44"/>
      <c r="H500" s="45"/>
      <c r="I500" s="45"/>
      <c r="J500" s="45"/>
      <c r="K500" s="45"/>
      <c r="L500" s="45"/>
      <c r="M500" s="46"/>
    </row>
    <row r="501" spans="1:13" ht="12.75" x14ac:dyDescent="0.2">
      <c r="A501" s="34"/>
      <c r="B501" s="34"/>
      <c r="C501" s="34"/>
      <c r="D501" s="34"/>
      <c r="E501" s="34"/>
      <c r="F501" s="34" t="str">
        <f t="shared" si="57"/>
        <v/>
      </c>
      <c r="G501" s="44"/>
      <c r="H501" s="45"/>
      <c r="I501" s="45"/>
      <c r="J501" s="45"/>
      <c r="K501" s="45"/>
      <c r="L501" s="45"/>
      <c r="M501" s="46"/>
    </row>
    <row r="502" spans="1:13" ht="12.75" x14ac:dyDescent="0.2">
      <c r="A502" s="34"/>
      <c r="B502" s="34"/>
      <c r="C502" s="34"/>
      <c r="D502" s="34"/>
      <c r="E502" s="34"/>
      <c r="F502" s="34" t="str">
        <f t="shared" si="57"/>
        <v/>
      </c>
      <c r="G502" s="44"/>
      <c r="H502" s="45"/>
      <c r="I502" s="45"/>
      <c r="J502" s="45"/>
      <c r="K502" s="45"/>
      <c r="L502" s="45"/>
      <c r="M502" s="46"/>
    </row>
    <row r="503" spans="1:13" ht="12.75" x14ac:dyDescent="0.2">
      <c r="A503" s="34"/>
      <c r="B503" s="34"/>
      <c r="C503" s="34"/>
      <c r="D503" s="34"/>
      <c r="E503" s="34"/>
      <c r="F503" s="34" t="str">
        <f t="shared" si="57"/>
        <v/>
      </c>
      <c r="G503" s="44"/>
      <c r="H503" s="45"/>
      <c r="I503" s="45"/>
      <c r="J503" s="45"/>
      <c r="K503" s="45"/>
      <c r="L503" s="45"/>
      <c r="M503" s="46"/>
    </row>
    <row r="504" spans="1:13" ht="12.75" x14ac:dyDescent="0.2">
      <c r="A504" s="34"/>
      <c r="B504" s="34"/>
      <c r="C504" s="34"/>
      <c r="D504" s="34"/>
      <c r="E504" s="34"/>
      <c r="F504" s="34" t="str">
        <f t="shared" si="57"/>
        <v/>
      </c>
      <c r="G504" s="44"/>
      <c r="H504" s="45"/>
      <c r="I504" s="45"/>
      <c r="J504" s="45"/>
      <c r="K504" s="45"/>
      <c r="L504" s="45"/>
      <c r="M504" s="46"/>
    </row>
    <row r="505" spans="1:13" ht="12.75" x14ac:dyDescent="0.2">
      <c r="A505" s="34"/>
      <c r="B505" s="34"/>
      <c r="C505" s="34"/>
      <c r="D505" s="34"/>
      <c r="E505" s="34"/>
      <c r="F505" s="34" t="str">
        <f t="shared" si="57"/>
        <v/>
      </c>
      <c r="G505" s="44"/>
      <c r="H505" s="45"/>
      <c r="I505" s="45"/>
      <c r="J505" s="45"/>
      <c r="K505" s="45"/>
      <c r="L505" s="45"/>
      <c r="M505" s="46"/>
    </row>
    <row r="506" spans="1:13" ht="12.75" x14ac:dyDescent="0.2">
      <c r="A506" s="34"/>
      <c r="B506" s="34"/>
      <c r="C506" s="34"/>
      <c r="D506" s="34"/>
      <c r="E506" s="34"/>
      <c r="F506" s="34" t="str">
        <f t="shared" si="57"/>
        <v/>
      </c>
      <c r="G506" s="44"/>
      <c r="H506" s="45"/>
      <c r="I506" s="45"/>
      <c r="J506" s="45"/>
      <c r="K506" s="45"/>
      <c r="L506" s="45"/>
      <c r="M506" s="46"/>
    </row>
    <row r="507" spans="1:13" ht="12.75" x14ac:dyDescent="0.2">
      <c r="A507" s="34"/>
      <c r="B507" s="34"/>
      <c r="C507" s="34"/>
      <c r="D507" s="34"/>
      <c r="E507" s="34"/>
      <c r="F507" s="34" t="str">
        <f t="shared" si="57"/>
        <v/>
      </c>
      <c r="G507" s="44"/>
      <c r="H507" s="45"/>
      <c r="I507" s="45"/>
      <c r="J507" s="45"/>
      <c r="K507" s="45"/>
      <c r="L507" s="45"/>
      <c r="M507" s="46"/>
    </row>
    <row r="508" spans="1:13" ht="12.75" x14ac:dyDescent="0.2">
      <c r="A508" s="34"/>
      <c r="B508" s="34"/>
      <c r="C508" s="34"/>
      <c r="D508" s="34"/>
      <c r="E508" s="34"/>
      <c r="F508" s="34" t="str">
        <f t="shared" si="57"/>
        <v/>
      </c>
      <c r="G508" s="44"/>
      <c r="H508" s="45"/>
      <c r="I508" s="45"/>
      <c r="J508" s="45"/>
      <c r="K508" s="45"/>
      <c r="L508" s="45"/>
      <c r="M508" s="46"/>
    </row>
    <row r="509" spans="1:13" ht="12.75" x14ac:dyDescent="0.2">
      <c r="A509" s="34"/>
      <c r="B509" s="34"/>
      <c r="C509" s="34"/>
      <c r="D509" s="34"/>
      <c r="E509" s="34"/>
      <c r="F509" s="34" t="str">
        <f t="shared" si="57"/>
        <v/>
      </c>
      <c r="G509" s="44"/>
      <c r="H509" s="45"/>
      <c r="I509" s="45"/>
      <c r="J509" s="45"/>
      <c r="K509" s="45"/>
      <c r="L509" s="45"/>
      <c r="M509" s="46"/>
    </row>
    <row r="510" spans="1:13" ht="12.75" x14ac:dyDescent="0.2">
      <c r="A510" s="34"/>
      <c r="B510" s="34"/>
      <c r="C510" s="34"/>
      <c r="D510" s="34"/>
      <c r="E510" s="34"/>
      <c r="F510" s="34" t="str">
        <f t="shared" si="57"/>
        <v/>
      </c>
      <c r="G510" s="44"/>
      <c r="H510" s="45"/>
      <c r="I510" s="45"/>
      <c r="J510" s="45"/>
      <c r="K510" s="45"/>
      <c r="L510" s="45"/>
      <c r="M510" s="46"/>
    </row>
    <row r="511" spans="1:13" ht="12.75" x14ac:dyDescent="0.2">
      <c r="A511" s="34"/>
      <c r="B511" s="34"/>
      <c r="C511" s="34"/>
      <c r="D511" s="34"/>
      <c r="E511" s="34"/>
      <c r="F511" s="34" t="str">
        <f t="shared" si="57"/>
        <v/>
      </c>
      <c r="G511" s="44"/>
      <c r="H511" s="45"/>
      <c r="I511" s="45"/>
      <c r="J511" s="45"/>
      <c r="K511" s="45"/>
      <c r="L511" s="45"/>
      <c r="M511" s="46"/>
    </row>
    <row r="512" spans="1:13" ht="12.75" x14ac:dyDescent="0.2">
      <c r="A512" s="34"/>
      <c r="B512" s="34"/>
      <c r="C512" s="34"/>
      <c r="D512" s="34"/>
      <c r="E512" s="34"/>
      <c r="F512" s="34" t="str">
        <f t="shared" si="57"/>
        <v/>
      </c>
      <c r="G512" s="44"/>
      <c r="H512" s="45"/>
      <c r="I512" s="45"/>
      <c r="J512" s="45"/>
      <c r="K512" s="45"/>
      <c r="L512" s="45"/>
      <c r="M512" s="46"/>
    </row>
    <row r="513" spans="1:13" ht="12.75" x14ac:dyDescent="0.2">
      <c r="A513" s="34"/>
      <c r="B513" s="34"/>
      <c r="C513" s="34"/>
      <c r="D513" s="34"/>
      <c r="E513" s="34"/>
      <c r="F513" s="34" t="str">
        <f t="shared" si="57"/>
        <v/>
      </c>
      <c r="G513" s="44"/>
      <c r="H513" s="45"/>
      <c r="I513" s="45"/>
      <c r="J513" s="45"/>
      <c r="K513" s="45"/>
      <c r="L513" s="45"/>
      <c r="M513" s="46"/>
    </row>
    <row r="514" spans="1:13" ht="12.75" x14ac:dyDescent="0.2">
      <c r="A514" s="34"/>
      <c r="B514" s="34"/>
      <c r="C514" s="34"/>
      <c r="D514" s="34"/>
      <c r="E514" s="34"/>
      <c r="F514" s="34" t="str">
        <f t="shared" si="57"/>
        <v/>
      </c>
      <c r="G514" s="44"/>
      <c r="H514" s="45"/>
      <c r="I514" s="45"/>
      <c r="J514" s="45"/>
      <c r="K514" s="45"/>
      <c r="L514" s="45"/>
      <c r="M514" s="46"/>
    </row>
    <row r="515" spans="1:13" ht="12.75" x14ac:dyDescent="0.2">
      <c r="A515" s="34"/>
      <c r="B515" s="34"/>
      <c r="C515" s="34"/>
      <c r="D515" s="34"/>
      <c r="E515" s="34"/>
      <c r="F515" s="34" t="str">
        <f t="shared" si="57"/>
        <v/>
      </c>
      <c r="G515" s="44"/>
      <c r="H515" s="45"/>
      <c r="I515" s="45"/>
      <c r="J515" s="45"/>
      <c r="K515" s="45"/>
      <c r="L515" s="45"/>
      <c r="M515" s="46"/>
    </row>
    <row r="516" spans="1:13" ht="12.75" x14ac:dyDescent="0.2">
      <c r="A516" s="34"/>
      <c r="B516" s="34"/>
      <c r="C516" s="34"/>
      <c r="D516" s="34"/>
      <c r="E516" s="34"/>
      <c r="F516" s="34" t="str">
        <f t="shared" si="57"/>
        <v/>
      </c>
      <c r="G516" s="44"/>
      <c r="H516" s="45"/>
      <c r="I516" s="45"/>
      <c r="J516" s="45"/>
      <c r="K516" s="45"/>
      <c r="L516" s="45"/>
      <c r="M516" s="46"/>
    </row>
    <row r="517" spans="1:13" ht="12.75" x14ac:dyDescent="0.2">
      <c r="A517" s="34"/>
      <c r="B517" s="34"/>
      <c r="C517" s="34"/>
      <c r="D517" s="34"/>
      <c r="E517" s="34"/>
      <c r="F517" s="34" t="str">
        <f t="shared" si="57"/>
        <v/>
      </c>
      <c r="G517" s="44"/>
      <c r="H517" s="45"/>
      <c r="I517" s="45"/>
      <c r="J517" s="45"/>
      <c r="K517" s="45"/>
      <c r="L517" s="45"/>
      <c r="M517" s="46"/>
    </row>
    <row r="518" spans="1:13" ht="12.75" x14ac:dyDescent="0.2">
      <c r="A518" s="34"/>
      <c r="B518" s="34"/>
      <c r="C518" s="34"/>
      <c r="D518" s="34"/>
      <c r="E518" s="34"/>
      <c r="F518" s="34" t="str">
        <f t="shared" si="57"/>
        <v/>
      </c>
      <c r="G518" s="44"/>
      <c r="H518" s="45"/>
      <c r="I518" s="45"/>
      <c r="J518" s="45"/>
      <c r="K518" s="45"/>
      <c r="L518" s="45"/>
      <c r="M518" s="46"/>
    </row>
    <row r="519" spans="1:13" ht="12.75" x14ac:dyDescent="0.2">
      <c r="A519" s="34"/>
      <c r="B519" s="34"/>
      <c r="C519" s="34"/>
      <c r="D519" s="34"/>
      <c r="E519" s="34"/>
      <c r="F519" s="34" t="str">
        <f t="shared" si="57"/>
        <v/>
      </c>
      <c r="G519" s="44"/>
      <c r="H519" s="45"/>
      <c r="I519" s="45"/>
      <c r="J519" s="45"/>
      <c r="K519" s="45"/>
      <c r="L519" s="45"/>
      <c r="M519" s="46"/>
    </row>
    <row r="520" spans="1:13" ht="12.75" x14ac:dyDescent="0.2">
      <c r="A520" s="34"/>
      <c r="B520" s="34"/>
      <c r="C520" s="34"/>
      <c r="D520" s="34"/>
      <c r="E520" s="34"/>
      <c r="F520" s="34" t="str">
        <f t="shared" si="57"/>
        <v/>
      </c>
      <c r="G520" s="44"/>
      <c r="H520" s="45"/>
      <c r="I520" s="45"/>
      <c r="J520" s="45"/>
      <c r="K520" s="45"/>
      <c r="L520" s="45"/>
      <c r="M520" s="46"/>
    </row>
    <row r="521" spans="1:13" ht="12.75" x14ac:dyDescent="0.2">
      <c r="A521" s="34"/>
      <c r="B521" s="34"/>
      <c r="C521" s="34"/>
      <c r="D521" s="34"/>
      <c r="E521" s="34"/>
      <c r="F521" s="34" t="str">
        <f t="shared" si="57"/>
        <v/>
      </c>
      <c r="G521" s="44"/>
      <c r="H521" s="45"/>
      <c r="I521" s="45"/>
      <c r="J521" s="45"/>
      <c r="K521" s="45"/>
      <c r="L521" s="45"/>
      <c r="M521" s="46"/>
    </row>
    <row r="522" spans="1:13" ht="12.75" x14ac:dyDescent="0.2">
      <c r="A522" s="34"/>
      <c r="B522" s="34"/>
      <c r="C522" s="34"/>
      <c r="D522" s="34"/>
      <c r="E522" s="34"/>
      <c r="F522" s="34" t="str">
        <f t="shared" si="57"/>
        <v/>
      </c>
      <c r="G522" s="44"/>
      <c r="H522" s="45"/>
      <c r="I522" s="45"/>
      <c r="J522" s="45"/>
      <c r="K522" s="45"/>
      <c r="L522" s="45"/>
      <c r="M522" s="46"/>
    </row>
    <row r="523" spans="1:13" ht="12.75" x14ac:dyDescent="0.2">
      <c r="A523" s="34"/>
      <c r="B523" s="34"/>
      <c r="C523" s="34"/>
      <c r="D523" s="34"/>
      <c r="E523" s="34"/>
      <c r="F523" s="34" t="str">
        <f t="shared" si="57"/>
        <v/>
      </c>
      <c r="G523" s="44"/>
      <c r="H523" s="45"/>
      <c r="I523" s="45"/>
      <c r="J523" s="45"/>
      <c r="K523" s="45"/>
      <c r="L523" s="45"/>
      <c r="M523" s="46"/>
    </row>
    <row r="524" spans="1:13" ht="12.75" x14ac:dyDescent="0.2">
      <c r="A524" s="34"/>
      <c r="B524" s="34"/>
      <c r="C524" s="34"/>
      <c r="D524" s="34"/>
      <c r="E524" s="34"/>
      <c r="F524" s="34" t="str">
        <f t="shared" si="57"/>
        <v/>
      </c>
      <c r="G524" s="44"/>
      <c r="H524" s="45"/>
      <c r="I524" s="45"/>
      <c r="J524" s="45"/>
      <c r="K524" s="45"/>
      <c r="L524" s="45"/>
      <c r="M524" s="46"/>
    </row>
    <row r="525" spans="1:13" ht="12.75" x14ac:dyDescent="0.2">
      <c r="A525" s="34"/>
      <c r="B525" s="34"/>
      <c r="C525" s="34"/>
      <c r="D525" s="34"/>
      <c r="E525" s="34"/>
      <c r="F525" s="34" t="str">
        <f t="shared" si="57"/>
        <v/>
      </c>
      <c r="G525" s="44"/>
      <c r="H525" s="45"/>
      <c r="I525" s="45"/>
      <c r="J525" s="45"/>
      <c r="K525" s="45"/>
      <c r="L525" s="45"/>
      <c r="M525" s="46"/>
    </row>
    <row r="526" spans="1:13" ht="12.75" x14ac:dyDescent="0.2">
      <c r="A526" s="34"/>
      <c r="B526" s="34"/>
      <c r="C526" s="34"/>
      <c r="D526" s="34"/>
      <c r="E526" s="34"/>
      <c r="F526" s="34" t="str">
        <f t="shared" si="57"/>
        <v/>
      </c>
      <c r="G526" s="44"/>
      <c r="H526" s="45"/>
      <c r="I526" s="45"/>
      <c r="J526" s="45"/>
      <c r="K526" s="45"/>
      <c r="L526" s="45"/>
      <c r="M526" s="46"/>
    </row>
    <row r="527" spans="1:13" ht="12.75" x14ac:dyDescent="0.2">
      <c r="A527" s="34"/>
      <c r="B527" s="34"/>
      <c r="C527" s="34"/>
      <c r="D527" s="34"/>
      <c r="E527" s="34"/>
      <c r="F527" s="34" t="str">
        <f t="shared" si="57"/>
        <v/>
      </c>
      <c r="G527" s="44"/>
      <c r="H527" s="45"/>
      <c r="I527" s="45"/>
      <c r="J527" s="45"/>
      <c r="K527" s="45"/>
      <c r="L527" s="45"/>
      <c r="M527" s="46"/>
    </row>
    <row r="528" spans="1:13" ht="12.75" x14ac:dyDescent="0.2">
      <c r="A528" s="34"/>
      <c r="B528" s="34"/>
      <c r="C528" s="34"/>
      <c r="D528" s="34"/>
      <c r="E528" s="34"/>
      <c r="F528" s="34" t="str">
        <f t="shared" si="57"/>
        <v/>
      </c>
      <c r="G528" s="44"/>
      <c r="H528" s="45"/>
      <c r="I528" s="45"/>
      <c r="J528" s="45"/>
      <c r="K528" s="45"/>
      <c r="L528" s="45"/>
      <c r="M528" s="46"/>
    </row>
    <row r="529" spans="1:13" ht="12.75" x14ac:dyDescent="0.2">
      <c r="A529" s="34"/>
      <c r="B529" s="34"/>
      <c r="C529" s="34"/>
      <c r="D529" s="34"/>
      <c r="E529" s="34"/>
      <c r="F529" s="34" t="str">
        <f t="shared" si="57"/>
        <v/>
      </c>
      <c r="G529" s="44"/>
      <c r="H529" s="45"/>
      <c r="I529" s="45"/>
      <c r="J529" s="45"/>
      <c r="K529" s="45"/>
      <c r="L529" s="45"/>
      <c r="M529" s="46"/>
    </row>
    <row r="530" spans="1:13" ht="12.75" x14ac:dyDescent="0.2">
      <c r="A530" s="34"/>
      <c r="B530" s="34"/>
      <c r="C530" s="34"/>
      <c r="D530" s="34"/>
      <c r="E530" s="34"/>
      <c r="F530" s="34" t="str">
        <f t="shared" si="57"/>
        <v/>
      </c>
      <c r="G530" s="44"/>
      <c r="H530" s="45"/>
      <c r="I530" s="45"/>
      <c r="J530" s="45"/>
      <c r="K530" s="45"/>
      <c r="L530" s="45"/>
      <c r="M530" s="46"/>
    </row>
    <row r="531" spans="1:13" ht="12.75" x14ac:dyDescent="0.2">
      <c r="A531" s="34"/>
      <c r="B531" s="34"/>
      <c r="C531" s="34"/>
      <c r="D531" s="34"/>
      <c r="E531" s="34"/>
      <c r="F531" s="34" t="str">
        <f t="shared" si="57"/>
        <v/>
      </c>
      <c r="G531" s="44"/>
      <c r="H531" s="45"/>
      <c r="I531" s="45"/>
      <c r="J531" s="45"/>
      <c r="K531" s="45"/>
      <c r="L531" s="45"/>
      <c r="M531" s="46"/>
    </row>
    <row r="532" spans="1:13" ht="12.75" x14ac:dyDescent="0.2">
      <c r="A532" s="34"/>
      <c r="B532" s="34"/>
      <c r="C532" s="34"/>
      <c r="D532" s="34"/>
      <c r="E532" s="34"/>
      <c r="F532" s="34" t="str">
        <f t="shared" si="57"/>
        <v/>
      </c>
      <c r="G532" s="44"/>
      <c r="H532" s="45"/>
      <c r="I532" s="45"/>
      <c r="J532" s="45"/>
      <c r="K532" s="45"/>
      <c r="L532" s="45"/>
      <c r="M532" s="46"/>
    </row>
    <row r="533" spans="1:13" ht="12.75" x14ac:dyDescent="0.2">
      <c r="A533" s="34"/>
      <c r="B533" s="34"/>
      <c r="C533" s="34"/>
      <c r="D533" s="34"/>
      <c r="E533" s="34"/>
      <c r="F533" s="34" t="str">
        <f t="shared" si="57"/>
        <v/>
      </c>
      <c r="G533" s="44"/>
      <c r="H533" s="45"/>
      <c r="I533" s="45"/>
      <c r="J533" s="45"/>
      <c r="K533" s="45"/>
      <c r="L533" s="45"/>
      <c r="M533" s="46"/>
    </row>
    <row r="534" spans="1:13" ht="12.75" x14ac:dyDescent="0.2">
      <c r="A534" s="34"/>
      <c r="B534" s="34"/>
      <c r="C534" s="34"/>
      <c r="D534" s="34"/>
      <c r="E534" s="34"/>
      <c r="F534" s="34" t="str">
        <f t="shared" si="57"/>
        <v/>
      </c>
      <c r="G534" s="44"/>
      <c r="H534" s="45"/>
      <c r="I534" s="45"/>
      <c r="J534" s="45"/>
      <c r="K534" s="45"/>
      <c r="L534" s="45"/>
      <c r="M534" s="46"/>
    </row>
    <row r="535" spans="1:13" ht="12.75" x14ac:dyDescent="0.2">
      <c r="A535" s="34"/>
      <c r="B535" s="34"/>
      <c r="C535" s="34"/>
      <c r="D535" s="34"/>
      <c r="E535" s="34"/>
      <c r="F535" s="34" t="str">
        <f t="shared" si="57"/>
        <v/>
      </c>
      <c r="G535" s="44"/>
      <c r="H535" s="45"/>
      <c r="I535" s="45"/>
      <c r="J535" s="45"/>
      <c r="K535" s="45"/>
      <c r="L535" s="45"/>
      <c r="M535" s="46"/>
    </row>
    <row r="536" spans="1:13" ht="12.75" x14ac:dyDescent="0.2">
      <c r="A536" s="34"/>
      <c r="B536" s="34"/>
      <c r="C536" s="34"/>
      <c r="D536" s="34"/>
      <c r="E536" s="34"/>
      <c r="F536" s="34" t="str">
        <f t="shared" si="57"/>
        <v/>
      </c>
      <c r="G536" s="44"/>
      <c r="H536" s="45"/>
      <c r="I536" s="45"/>
      <c r="J536" s="45"/>
      <c r="K536" s="45"/>
      <c r="L536" s="45"/>
      <c r="M536" s="46"/>
    </row>
    <row r="537" spans="1:13" ht="12.75" x14ac:dyDescent="0.2">
      <c r="A537" s="34"/>
      <c r="B537" s="34"/>
      <c r="C537" s="34"/>
      <c r="D537" s="34"/>
      <c r="E537" s="34"/>
      <c r="F537" s="34" t="str">
        <f t="shared" si="57"/>
        <v/>
      </c>
      <c r="G537" s="44"/>
      <c r="H537" s="45"/>
      <c r="I537" s="45"/>
      <c r="J537" s="45"/>
      <c r="K537" s="45"/>
      <c r="L537" s="45"/>
      <c r="M537" s="46"/>
    </row>
    <row r="538" spans="1:13" ht="12.75" x14ac:dyDescent="0.2">
      <c r="A538" s="34"/>
      <c r="B538" s="34"/>
      <c r="C538" s="34"/>
      <c r="D538" s="34"/>
      <c r="E538" s="34"/>
      <c r="F538" s="34" t="str">
        <f t="shared" si="57"/>
        <v/>
      </c>
      <c r="G538" s="44"/>
      <c r="H538" s="45"/>
      <c r="I538" s="45"/>
      <c r="J538" s="45"/>
      <c r="K538" s="45"/>
      <c r="L538" s="45"/>
      <c r="M538" s="46"/>
    </row>
    <row r="539" spans="1:13" ht="12.75" x14ac:dyDescent="0.2">
      <c r="A539" s="34"/>
      <c r="B539" s="34"/>
      <c r="C539" s="34"/>
      <c r="D539" s="34"/>
      <c r="E539" s="34"/>
      <c r="F539" s="34" t="str">
        <f t="shared" si="57"/>
        <v/>
      </c>
      <c r="G539" s="44"/>
      <c r="H539" s="45"/>
      <c r="I539" s="45"/>
      <c r="J539" s="45"/>
      <c r="K539" s="45"/>
      <c r="L539" s="45"/>
      <c r="M539" s="46"/>
    </row>
    <row r="540" spans="1:13" ht="12.75" x14ac:dyDescent="0.2">
      <c r="A540" s="34"/>
      <c r="B540" s="34"/>
      <c r="C540" s="34"/>
      <c r="D540" s="34"/>
      <c r="E540" s="34"/>
      <c r="F540" s="34" t="str">
        <f t="shared" si="57"/>
        <v/>
      </c>
      <c r="G540" s="44"/>
      <c r="H540" s="45"/>
      <c r="I540" s="45"/>
      <c r="J540" s="45"/>
      <c r="K540" s="45"/>
      <c r="L540" s="45"/>
      <c r="M540" s="46"/>
    </row>
    <row r="541" spans="1:13" ht="12.75" x14ac:dyDescent="0.2">
      <c r="A541" s="34"/>
      <c r="B541" s="34"/>
      <c r="C541" s="34"/>
      <c r="D541" s="34"/>
      <c r="E541" s="34"/>
      <c r="F541" s="34" t="str">
        <f t="shared" si="57"/>
        <v/>
      </c>
      <c r="G541" s="44"/>
      <c r="H541" s="45"/>
      <c r="I541" s="45"/>
      <c r="J541" s="45"/>
      <c r="K541" s="45"/>
      <c r="L541" s="45"/>
      <c r="M541" s="46"/>
    </row>
    <row r="542" spans="1:13" ht="12.75" x14ac:dyDescent="0.2">
      <c r="A542" s="34"/>
      <c r="B542" s="34"/>
      <c r="C542" s="34"/>
      <c r="D542" s="34"/>
      <c r="E542" s="34"/>
      <c r="F542" s="34" t="str">
        <f t="shared" si="57"/>
        <v/>
      </c>
      <c r="G542" s="44"/>
      <c r="H542" s="45"/>
      <c r="I542" s="45"/>
      <c r="J542" s="45"/>
      <c r="K542" s="45"/>
      <c r="L542" s="45"/>
      <c r="M542" s="46"/>
    </row>
    <row r="543" spans="1:13" ht="12.75" x14ac:dyDescent="0.2">
      <c r="A543" s="34"/>
      <c r="B543" s="34"/>
      <c r="C543" s="34"/>
      <c r="D543" s="34"/>
      <c r="E543" s="34"/>
      <c r="F543" s="34" t="str">
        <f t="shared" si="57"/>
        <v/>
      </c>
      <c r="G543" s="44"/>
      <c r="H543" s="45"/>
      <c r="I543" s="45"/>
      <c r="J543" s="45"/>
      <c r="K543" s="45"/>
      <c r="L543" s="45"/>
      <c r="M543" s="46"/>
    </row>
    <row r="544" spans="1:13" ht="12.75" x14ac:dyDescent="0.2">
      <c r="A544" s="34"/>
      <c r="B544" s="34"/>
      <c r="C544" s="34"/>
      <c r="D544" s="34"/>
      <c r="E544" s="34"/>
      <c r="F544" s="34" t="str">
        <f t="shared" si="57"/>
        <v/>
      </c>
      <c r="G544" s="44"/>
      <c r="H544" s="45"/>
      <c r="I544" s="45"/>
      <c r="J544" s="45"/>
      <c r="K544" s="45"/>
      <c r="L544" s="45"/>
      <c r="M544" s="46"/>
    </row>
    <row r="545" spans="1:13" ht="12.75" x14ac:dyDescent="0.2">
      <c r="A545" s="34"/>
      <c r="B545" s="34"/>
      <c r="C545" s="34"/>
      <c r="D545" s="34"/>
      <c r="E545" s="34"/>
      <c r="F545" s="34" t="str">
        <f t="shared" si="57"/>
        <v/>
      </c>
      <c r="G545" s="44"/>
      <c r="H545" s="45"/>
      <c r="I545" s="45"/>
      <c r="J545" s="45"/>
      <c r="K545" s="45"/>
      <c r="L545" s="45"/>
      <c r="M545" s="46"/>
    </row>
    <row r="546" spans="1:13" ht="12.75" x14ac:dyDescent="0.2">
      <c r="A546" s="34"/>
      <c r="B546" s="34"/>
      <c r="C546" s="34"/>
      <c r="D546" s="34"/>
      <c r="E546" s="34"/>
      <c r="F546" s="34" t="str">
        <f t="shared" si="57"/>
        <v/>
      </c>
      <c r="G546" s="44"/>
      <c r="H546" s="45"/>
      <c r="I546" s="45"/>
      <c r="J546" s="45"/>
      <c r="K546" s="45"/>
      <c r="L546" s="45"/>
      <c r="M546" s="46"/>
    </row>
    <row r="547" spans="1:13" ht="12.75" x14ac:dyDescent="0.2">
      <c r="A547" s="34"/>
      <c r="B547" s="34"/>
      <c r="C547" s="34"/>
      <c r="D547" s="34"/>
      <c r="E547" s="34"/>
      <c r="F547" s="34" t="str">
        <f t="shared" si="57"/>
        <v/>
      </c>
      <c r="G547" s="44"/>
      <c r="H547" s="45"/>
      <c r="I547" s="45"/>
      <c r="J547" s="45"/>
      <c r="K547" s="45"/>
      <c r="L547" s="45"/>
      <c r="M547" s="46"/>
    </row>
    <row r="548" spans="1:13" ht="12.75" x14ac:dyDescent="0.2">
      <c r="A548" s="34"/>
      <c r="B548" s="34"/>
      <c r="C548" s="34"/>
      <c r="D548" s="34"/>
      <c r="E548" s="34"/>
      <c r="F548" s="34" t="str">
        <f t="shared" si="57"/>
        <v/>
      </c>
      <c r="G548" s="44"/>
      <c r="H548" s="45"/>
      <c r="I548" s="45"/>
      <c r="J548" s="45"/>
      <c r="K548" s="45"/>
      <c r="L548" s="45"/>
      <c r="M548" s="46"/>
    </row>
    <row r="549" spans="1:13" ht="12.75" x14ac:dyDescent="0.2">
      <c r="A549" s="34"/>
      <c r="B549" s="34"/>
      <c r="C549" s="34"/>
      <c r="D549" s="34"/>
      <c r="E549" s="34"/>
      <c r="F549" s="34" t="str">
        <f t="shared" si="57"/>
        <v/>
      </c>
      <c r="G549" s="44"/>
      <c r="H549" s="45"/>
      <c r="I549" s="45"/>
      <c r="J549" s="45"/>
      <c r="K549" s="45"/>
      <c r="L549" s="45"/>
      <c r="M549" s="46"/>
    </row>
    <row r="550" spans="1:13" ht="12.75" x14ac:dyDescent="0.2">
      <c r="A550" s="34"/>
      <c r="B550" s="34"/>
      <c r="C550" s="34"/>
      <c r="D550" s="34"/>
      <c r="E550" s="34"/>
      <c r="F550" s="34" t="str">
        <f t="shared" si="57"/>
        <v/>
      </c>
      <c r="G550" s="44"/>
      <c r="H550" s="45"/>
      <c r="I550" s="45"/>
      <c r="J550" s="45"/>
      <c r="K550" s="45"/>
      <c r="L550" s="45"/>
      <c r="M550" s="46"/>
    </row>
    <row r="551" spans="1:13" ht="12.75" x14ac:dyDescent="0.2">
      <c r="A551" s="34"/>
      <c r="B551" s="34"/>
      <c r="C551" s="34"/>
      <c r="D551" s="34"/>
      <c r="E551" s="34"/>
      <c r="F551" s="34" t="str">
        <f t="shared" si="57"/>
        <v/>
      </c>
      <c r="G551" s="44"/>
      <c r="H551" s="45"/>
      <c r="I551" s="45"/>
      <c r="J551" s="45"/>
      <c r="K551" s="45"/>
      <c r="L551" s="45"/>
      <c r="M551" s="46"/>
    </row>
    <row r="552" spans="1:13" ht="12.75" x14ac:dyDescent="0.2">
      <c r="A552" s="34"/>
      <c r="B552" s="34"/>
      <c r="C552" s="34"/>
      <c r="D552" s="34"/>
      <c r="E552" s="34"/>
      <c r="F552" s="34" t="str">
        <f t="shared" si="57"/>
        <v/>
      </c>
      <c r="G552" s="44"/>
      <c r="H552" s="45"/>
      <c r="I552" s="45"/>
      <c r="J552" s="45"/>
      <c r="K552" s="45"/>
      <c r="L552" s="45"/>
      <c r="M552" s="46"/>
    </row>
    <row r="553" spans="1:13" ht="12.75" x14ac:dyDescent="0.2">
      <c r="A553" s="34"/>
      <c r="B553" s="34"/>
      <c r="C553" s="34"/>
      <c r="D553" s="34"/>
      <c r="E553" s="34"/>
      <c r="F553" s="34" t="str">
        <f t="shared" si="57"/>
        <v/>
      </c>
      <c r="G553" s="44"/>
      <c r="H553" s="45"/>
      <c r="I553" s="45"/>
      <c r="J553" s="45"/>
      <c r="K553" s="45"/>
      <c r="L553" s="45"/>
      <c r="M553" s="46"/>
    </row>
    <row r="554" spans="1:13" ht="12.75" x14ac:dyDescent="0.2">
      <c r="A554" s="34"/>
      <c r="B554" s="34"/>
      <c r="C554" s="34"/>
      <c r="D554" s="34"/>
      <c r="E554" s="34"/>
      <c r="F554" s="34" t="str">
        <f t="shared" si="57"/>
        <v/>
      </c>
      <c r="G554" s="44"/>
      <c r="H554" s="45"/>
      <c r="I554" s="45"/>
      <c r="J554" s="45"/>
      <c r="K554" s="45"/>
      <c r="L554" s="45"/>
      <c r="M554" s="46"/>
    </row>
    <row r="555" spans="1:13" ht="12.75" x14ac:dyDescent="0.2">
      <c r="A555" s="34"/>
      <c r="B555" s="34"/>
      <c r="C555" s="34"/>
      <c r="D555" s="34"/>
      <c r="E555" s="34"/>
      <c r="F555" s="34" t="str">
        <f t="shared" si="57"/>
        <v/>
      </c>
      <c r="G555" s="44"/>
      <c r="H555" s="45"/>
      <c r="I555" s="45"/>
      <c r="J555" s="45"/>
      <c r="K555" s="45"/>
      <c r="L555" s="45"/>
      <c r="M555" s="46"/>
    </row>
    <row r="556" spans="1:13" ht="12.75" x14ac:dyDescent="0.2">
      <c r="A556" s="34"/>
      <c r="B556" s="34"/>
      <c r="C556" s="34"/>
      <c r="D556" s="34"/>
      <c r="E556" s="34"/>
      <c r="F556" s="34" t="str">
        <f t="shared" si="57"/>
        <v/>
      </c>
      <c r="G556" s="44"/>
      <c r="H556" s="45"/>
      <c r="I556" s="45"/>
      <c r="J556" s="45"/>
      <c r="K556" s="45"/>
      <c r="L556" s="45"/>
      <c r="M556" s="46"/>
    </row>
    <row r="557" spans="1:13" ht="12.75" x14ac:dyDescent="0.2">
      <c r="A557" s="34"/>
      <c r="B557" s="34"/>
      <c r="C557" s="34"/>
      <c r="D557" s="34"/>
      <c r="E557" s="34"/>
      <c r="F557" s="34" t="str">
        <f t="shared" si="57"/>
        <v/>
      </c>
      <c r="G557" s="44"/>
      <c r="H557" s="45"/>
      <c r="I557" s="45"/>
      <c r="J557" s="45"/>
      <c r="K557" s="45"/>
      <c r="L557" s="45"/>
      <c r="M557" s="46"/>
    </row>
    <row r="558" spans="1:13" ht="12.75" x14ac:dyDescent="0.2">
      <c r="A558" s="34"/>
      <c r="B558" s="34"/>
      <c r="C558" s="34"/>
      <c r="D558" s="34"/>
      <c r="E558" s="34"/>
      <c r="F558" s="34" t="str">
        <f t="shared" si="57"/>
        <v/>
      </c>
      <c r="G558" s="44"/>
      <c r="H558" s="45"/>
      <c r="I558" s="45"/>
      <c r="J558" s="45"/>
      <c r="K558" s="45"/>
      <c r="L558" s="45"/>
      <c r="M558" s="46"/>
    </row>
    <row r="559" spans="1:13" ht="12.75" x14ac:dyDescent="0.2">
      <c r="A559" s="34"/>
      <c r="B559" s="34"/>
      <c r="C559" s="34"/>
      <c r="D559" s="34"/>
      <c r="E559" s="34"/>
      <c r="F559" s="34" t="str">
        <f t="shared" si="57"/>
        <v/>
      </c>
      <c r="G559" s="44"/>
      <c r="H559" s="45"/>
      <c r="I559" s="45"/>
      <c r="J559" s="45"/>
      <c r="K559" s="45"/>
      <c r="L559" s="45"/>
      <c r="M559" s="46"/>
    </row>
    <row r="560" spans="1:13" ht="12.75" x14ac:dyDescent="0.2">
      <c r="A560" s="34"/>
      <c r="B560" s="34"/>
      <c r="C560" s="34"/>
      <c r="D560" s="34"/>
      <c r="E560" s="34"/>
      <c r="F560" s="34" t="str">
        <f t="shared" si="57"/>
        <v/>
      </c>
      <c r="G560" s="44"/>
      <c r="H560" s="45"/>
      <c r="I560" s="45"/>
      <c r="J560" s="45"/>
      <c r="K560" s="45"/>
      <c r="L560" s="45"/>
      <c r="M560" s="46"/>
    </row>
    <row r="561" spans="1:13" ht="12.75" x14ac:dyDescent="0.2">
      <c r="A561" s="34"/>
      <c r="B561" s="34"/>
      <c r="C561" s="34"/>
      <c r="D561" s="34"/>
      <c r="E561" s="34"/>
      <c r="F561" s="34" t="str">
        <f t="shared" si="57"/>
        <v/>
      </c>
      <c r="G561" s="44"/>
      <c r="H561" s="45"/>
      <c r="I561" s="45"/>
      <c r="J561" s="45"/>
      <c r="K561" s="45"/>
      <c r="L561" s="45"/>
      <c r="M561" s="46"/>
    </row>
    <row r="562" spans="1:13" ht="12.75" x14ac:dyDescent="0.2">
      <c r="A562" s="34"/>
      <c r="B562" s="34"/>
      <c r="C562" s="34"/>
      <c r="D562" s="34"/>
      <c r="E562" s="34"/>
      <c r="F562" s="34" t="str">
        <f t="shared" si="57"/>
        <v/>
      </c>
      <c r="G562" s="44"/>
      <c r="H562" s="45"/>
      <c r="I562" s="45"/>
      <c r="J562" s="45"/>
      <c r="K562" s="45"/>
      <c r="L562" s="45"/>
      <c r="M562" s="46"/>
    </row>
    <row r="563" spans="1:13" ht="12.75" x14ac:dyDescent="0.2">
      <c r="A563" s="34"/>
      <c r="B563" s="34"/>
      <c r="C563" s="34"/>
      <c r="D563" s="34"/>
      <c r="E563" s="34"/>
      <c r="F563" s="34" t="str">
        <f t="shared" si="57"/>
        <v/>
      </c>
      <c r="G563" s="44"/>
      <c r="H563" s="45"/>
      <c r="I563" s="45"/>
      <c r="J563" s="45"/>
      <c r="K563" s="45"/>
      <c r="L563" s="45"/>
      <c r="M563" s="46"/>
    </row>
    <row r="564" spans="1:13" ht="12.75" x14ac:dyDescent="0.2">
      <c r="A564" s="34"/>
      <c r="B564" s="34"/>
      <c r="C564" s="34"/>
      <c r="D564" s="34"/>
      <c r="E564" s="34"/>
      <c r="F564" s="34" t="str">
        <f t="shared" si="57"/>
        <v/>
      </c>
      <c r="G564" s="44"/>
      <c r="H564" s="45"/>
      <c r="I564" s="45"/>
      <c r="J564" s="45"/>
      <c r="K564" s="45"/>
      <c r="L564" s="45"/>
      <c r="M564" s="46"/>
    </row>
    <row r="565" spans="1:13" ht="12.75" x14ac:dyDescent="0.2">
      <c r="A565" s="34"/>
      <c r="B565" s="34"/>
      <c r="C565" s="34"/>
      <c r="D565" s="34"/>
      <c r="E565" s="34"/>
      <c r="F565" s="34" t="str">
        <f t="shared" si="57"/>
        <v/>
      </c>
      <c r="G565" s="44"/>
      <c r="H565" s="45"/>
      <c r="I565" s="45"/>
      <c r="J565" s="45"/>
      <c r="K565" s="45"/>
      <c r="L565" s="45"/>
      <c r="M565" s="46"/>
    </row>
    <row r="566" spans="1:13" ht="12.75" x14ac:dyDescent="0.2">
      <c r="A566" s="34"/>
      <c r="B566" s="34"/>
      <c r="C566" s="34"/>
      <c r="D566" s="34"/>
      <c r="E566" s="34"/>
      <c r="F566" s="34" t="str">
        <f t="shared" si="57"/>
        <v/>
      </c>
      <c r="G566" s="44"/>
      <c r="H566" s="45"/>
      <c r="I566" s="45"/>
      <c r="J566" s="45"/>
      <c r="K566" s="45"/>
      <c r="L566" s="45"/>
      <c r="M566" s="46"/>
    </row>
    <row r="567" spans="1:13" ht="12.75" x14ac:dyDescent="0.2">
      <c r="A567" s="34"/>
      <c r="B567" s="34"/>
      <c r="C567" s="34"/>
      <c r="D567" s="34"/>
      <c r="E567" s="34"/>
      <c r="F567" s="34" t="str">
        <f t="shared" si="57"/>
        <v/>
      </c>
      <c r="G567" s="44"/>
      <c r="H567" s="45"/>
      <c r="I567" s="45"/>
      <c r="J567" s="45"/>
      <c r="K567" s="45"/>
      <c r="L567" s="45"/>
      <c r="M567" s="46"/>
    </row>
    <row r="568" spans="1:13" ht="12.75" x14ac:dyDescent="0.2">
      <c r="A568" s="34"/>
      <c r="B568" s="34"/>
      <c r="C568" s="34"/>
      <c r="D568" s="34"/>
      <c r="E568" s="34"/>
      <c r="F568" s="34" t="str">
        <f t="shared" si="57"/>
        <v/>
      </c>
      <c r="G568" s="44"/>
      <c r="H568" s="45"/>
      <c r="I568" s="45"/>
      <c r="J568" s="45"/>
      <c r="K568" s="45"/>
      <c r="L568" s="45"/>
      <c r="M568" s="46"/>
    </row>
    <row r="569" spans="1:13" ht="12.75" x14ac:dyDescent="0.2">
      <c r="A569" s="34"/>
      <c r="B569" s="34"/>
      <c r="C569" s="34"/>
      <c r="D569" s="34"/>
      <c r="E569" s="34"/>
      <c r="F569" s="34" t="str">
        <f t="shared" si="57"/>
        <v/>
      </c>
      <c r="G569" s="44"/>
      <c r="H569" s="45"/>
      <c r="I569" s="45"/>
      <c r="J569" s="45"/>
      <c r="K569" s="45"/>
      <c r="L569" s="45"/>
      <c r="M569" s="46"/>
    </row>
    <row r="570" spans="1:13" ht="12.75" x14ac:dyDescent="0.2">
      <c r="A570" s="34"/>
      <c r="B570" s="34"/>
      <c r="C570" s="34"/>
      <c r="D570" s="34"/>
      <c r="E570" s="34"/>
      <c r="F570" s="34" t="str">
        <f t="shared" si="57"/>
        <v/>
      </c>
      <c r="G570" s="44"/>
      <c r="H570" s="45"/>
      <c r="I570" s="45"/>
      <c r="J570" s="45"/>
      <c r="K570" s="45"/>
      <c r="L570" s="45"/>
      <c r="M570" s="46"/>
    </row>
    <row r="571" spans="1:13" ht="12.75" x14ac:dyDescent="0.2">
      <c r="A571" s="34"/>
      <c r="B571" s="34"/>
      <c r="C571" s="34"/>
      <c r="D571" s="34"/>
      <c r="E571" s="34"/>
      <c r="F571" s="34" t="str">
        <f t="shared" si="57"/>
        <v/>
      </c>
      <c r="G571" s="44"/>
      <c r="H571" s="45"/>
      <c r="I571" s="45"/>
      <c r="J571" s="45"/>
      <c r="K571" s="45"/>
      <c r="L571" s="45"/>
      <c r="M571" s="46"/>
    </row>
    <row r="572" spans="1:13" ht="12.75" x14ac:dyDescent="0.2">
      <c r="A572" s="34"/>
      <c r="B572" s="34"/>
      <c r="C572" s="34"/>
      <c r="D572" s="34"/>
      <c r="E572" s="34"/>
      <c r="F572" s="34" t="str">
        <f t="shared" si="57"/>
        <v/>
      </c>
      <c r="G572" s="44"/>
      <c r="H572" s="45"/>
      <c r="I572" s="45"/>
      <c r="J572" s="45"/>
      <c r="K572" s="45"/>
      <c r="L572" s="45"/>
      <c r="M572" s="46"/>
    </row>
    <row r="573" spans="1:13" ht="12.75" x14ac:dyDescent="0.2">
      <c r="A573" s="34"/>
      <c r="B573" s="34"/>
      <c r="C573" s="34"/>
      <c r="D573" s="34"/>
      <c r="E573" s="34"/>
      <c r="F573" s="34" t="str">
        <f t="shared" si="57"/>
        <v/>
      </c>
      <c r="G573" s="44"/>
      <c r="H573" s="45"/>
      <c r="I573" s="45"/>
      <c r="J573" s="45"/>
      <c r="K573" s="45"/>
      <c r="L573" s="45"/>
      <c r="M573" s="46"/>
    </row>
    <row r="574" spans="1:13" ht="12.75" x14ac:dyDescent="0.2">
      <c r="A574" s="34"/>
      <c r="B574" s="34"/>
      <c r="C574" s="34"/>
      <c r="D574" s="34"/>
      <c r="E574" s="34"/>
      <c r="F574" s="34" t="str">
        <f t="shared" si="57"/>
        <v/>
      </c>
      <c r="G574" s="44"/>
      <c r="H574" s="45"/>
      <c r="I574" s="45"/>
      <c r="J574" s="45"/>
      <c r="K574" s="45"/>
      <c r="L574" s="45"/>
      <c r="M574" s="46"/>
    </row>
    <row r="575" spans="1:13" ht="12.75" x14ac:dyDescent="0.2">
      <c r="A575" s="34"/>
      <c r="B575" s="34"/>
      <c r="C575" s="34"/>
      <c r="D575" s="34"/>
      <c r="E575" s="34"/>
      <c r="F575" s="34" t="str">
        <f t="shared" si="57"/>
        <v/>
      </c>
      <c r="G575" s="44"/>
      <c r="H575" s="45"/>
      <c r="I575" s="45"/>
      <c r="J575" s="45"/>
      <c r="K575" s="45"/>
      <c r="L575" s="45"/>
      <c r="M575" s="46"/>
    </row>
    <row r="576" spans="1:13" ht="12.75" x14ac:dyDescent="0.2">
      <c r="A576" s="34"/>
      <c r="B576" s="34"/>
      <c r="C576" s="34"/>
      <c r="D576" s="34"/>
      <c r="E576" s="34"/>
      <c r="F576" s="34" t="str">
        <f t="shared" si="57"/>
        <v/>
      </c>
      <c r="G576" s="44"/>
      <c r="H576" s="45"/>
      <c r="I576" s="45"/>
      <c r="J576" s="45"/>
      <c r="K576" s="45"/>
      <c r="L576" s="45"/>
      <c r="M576" s="46"/>
    </row>
    <row r="577" spans="1:13" ht="12.75" x14ac:dyDescent="0.2">
      <c r="A577" s="34"/>
      <c r="B577" s="34"/>
      <c r="C577" s="34"/>
      <c r="D577" s="34"/>
      <c r="E577" s="34"/>
      <c r="F577" s="34" t="str">
        <f t="shared" si="57"/>
        <v/>
      </c>
      <c r="G577" s="44"/>
      <c r="H577" s="45"/>
      <c r="I577" s="45"/>
      <c r="J577" s="45"/>
      <c r="K577" s="45"/>
      <c r="L577" s="45"/>
      <c r="M577" s="46"/>
    </row>
    <row r="578" spans="1:13" ht="12.75" x14ac:dyDescent="0.2">
      <c r="A578" s="34"/>
      <c r="B578" s="34"/>
      <c r="C578" s="34"/>
      <c r="D578" s="34"/>
      <c r="E578" s="34"/>
      <c r="F578" s="34" t="str">
        <f t="shared" si="57"/>
        <v/>
      </c>
      <c r="G578" s="44"/>
      <c r="H578" s="45"/>
      <c r="I578" s="45"/>
      <c r="J578" s="45"/>
      <c r="K578" s="45"/>
      <c r="L578" s="45"/>
      <c r="M578" s="46"/>
    </row>
    <row r="579" spans="1:13" ht="12.75" x14ac:dyDescent="0.2">
      <c r="A579" s="34"/>
      <c r="B579" s="34"/>
      <c r="C579" s="34"/>
      <c r="D579" s="34"/>
      <c r="E579" s="34"/>
      <c r="F579" s="34" t="str">
        <f t="shared" si="57"/>
        <v/>
      </c>
      <c r="G579" s="44"/>
      <c r="H579" s="45"/>
      <c r="I579" s="45"/>
      <c r="J579" s="45"/>
      <c r="K579" s="45"/>
      <c r="L579" s="45"/>
      <c r="M579" s="46"/>
    </row>
    <row r="580" spans="1:13" ht="12.75" x14ac:dyDescent="0.2">
      <c r="A580" s="34"/>
      <c r="B580" s="34"/>
      <c r="C580" s="34"/>
      <c r="D580" s="34"/>
      <c r="E580" s="34"/>
      <c r="F580" s="34" t="str">
        <f t="shared" si="57"/>
        <v/>
      </c>
      <c r="G580" s="44"/>
      <c r="H580" s="45"/>
      <c r="I580" s="45"/>
      <c r="J580" s="45"/>
      <c r="K580" s="45"/>
      <c r="L580" s="45"/>
      <c r="M580" s="46"/>
    </row>
    <row r="581" spans="1:13" ht="12.75" x14ac:dyDescent="0.2">
      <c r="A581" s="34"/>
      <c r="B581" s="34"/>
      <c r="C581" s="34"/>
      <c r="D581" s="34"/>
      <c r="E581" s="34"/>
      <c r="F581" s="34" t="str">
        <f t="shared" si="57"/>
        <v/>
      </c>
      <c r="G581" s="44"/>
      <c r="H581" s="45"/>
      <c r="I581" s="45"/>
      <c r="J581" s="45"/>
      <c r="K581" s="45"/>
      <c r="L581" s="45"/>
      <c r="M581" s="46"/>
    </row>
    <row r="582" spans="1:13" ht="12.75" x14ac:dyDescent="0.2">
      <c r="A582" s="34"/>
      <c r="B582" s="34"/>
      <c r="C582" s="34"/>
      <c r="D582" s="34"/>
      <c r="E582" s="34"/>
      <c r="F582" s="34" t="str">
        <f t="shared" si="57"/>
        <v/>
      </c>
      <c r="G582" s="44"/>
      <c r="H582" s="45"/>
      <c r="I582" s="45"/>
      <c r="J582" s="45"/>
      <c r="K582" s="45"/>
      <c r="L582" s="45"/>
      <c r="M582" s="46"/>
    </row>
    <row r="583" spans="1:13" ht="12.75" x14ac:dyDescent="0.2">
      <c r="A583" s="34"/>
      <c r="B583" s="34"/>
      <c r="C583" s="34"/>
      <c r="D583" s="34"/>
      <c r="E583" s="34"/>
      <c r="F583" s="34" t="str">
        <f t="shared" si="57"/>
        <v/>
      </c>
      <c r="G583" s="44"/>
      <c r="H583" s="45"/>
      <c r="I583" s="45"/>
      <c r="J583" s="45"/>
      <c r="K583" s="45"/>
      <c r="L583" s="45"/>
      <c r="M583" s="46"/>
    </row>
    <row r="584" spans="1:13" ht="12.75" x14ac:dyDescent="0.2">
      <c r="A584" s="34"/>
      <c r="B584" s="34"/>
      <c r="C584" s="34"/>
      <c r="D584" s="34"/>
      <c r="E584" s="34"/>
      <c r="F584" s="34" t="str">
        <f t="shared" si="57"/>
        <v/>
      </c>
      <c r="G584" s="44"/>
      <c r="H584" s="45"/>
      <c r="I584" s="45"/>
      <c r="J584" s="45"/>
      <c r="K584" s="45"/>
      <c r="L584" s="45"/>
      <c r="M584" s="46"/>
    </row>
    <row r="585" spans="1:13" ht="12.75" x14ac:dyDescent="0.2">
      <c r="A585" s="34"/>
      <c r="B585" s="34"/>
      <c r="C585" s="34"/>
      <c r="D585" s="34"/>
      <c r="E585" s="34"/>
      <c r="F585" s="34" t="str">
        <f t="shared" si="57"/>
        <v/>
      </c>
      <c r="G585" s="44"/>
      <c r="H585" s="45"/>
      <c r="I585" s="45"/>
      <c r="J585" s="45"/>
      <c r="K585" s="45"/>
      <c r="L585" s="45"/>
      <c r="M585" s="46"/>
    </row>
    <row r="586" spans="1:13" ht="12.75" x14ac:dyDescent="0.2">
      <c r="A586" s="34"/>
      <c r="B586" s="34"/>
      <c r="C586" s="34"/>
      <c r="D586" s="34"/>
      <c r="E586" s="34"/>
      <c r="F586" s="34" t="str">
        <f t="shared" si="57"/>
        <v/>
      </c>
      <c r="G586" s="44"/>
      <c r="H586" s="45"/>
      <c r="I586" s="45"/>
      <c r="J586" s="45"/>
      <c r="K586" s="45"/>
      <c r="L586" s="45"/>
      <c r="M586" s="46"/>
    </row>
    <row r="587" spans="1:13" ht="12.75" x14ac:dyDescent="0.2">
      <c r="A587" s="34"/>
      <c r="B587" s="34"/>
      <c r="C587" s="34"/>
      <c r="D587" s="34"/>
      <c r="E587" s="34"/>
      <c r="F587" s="34" t="str">
        <f t="shared" si="57"/>
        <v/>
      </c>
      <c r="G587" s="44"/>
      <c r="H587" s="45"/>
      <c r="I587" s="45"/>
      <c r="J587" s="45"/>
      <c r="K587" s="45"/>
      <c r="L587" s="45"/>
      <c r="M587" s="46"/>
    </row>
    <row r="588" spans="1:13" ht="12.75" x14ac:dyDescent="0.2">
      <c r="A588" s="34"/>
      <c r="B588" s="34"/>
      <c r="C588" s="34"/>
      <c r="D588" s="34"/>
      <c r="E588" s="34"/>
      <c r="F588" s="34" t="str">
        <f t="shared" si="57"/>
        <v/>
      </c>
      <c r="G588" s="44"/>
      <c r="H588" s="45"/>
      <c r="I588" s="45"/>
      <c r="J588" s="45"/>
      <c r="K588" s="45"/>
      <c r="L588" s="45"/>
      <c r="M588" s="46"/>
    </row>
    <row r="589" spans="1:13" ht="12.75" x14ac:dyDescent="0.2">
      <c r="A589" s="34"/>
      <c r="B589" s="34"/>
      <c r="C589" s="34"/>
      <c r="D589" s="34"/>
      <c r="E589" s="34"/>
      <c r="F589" s="34" t="str">
        <f t="shared" si="57"/>
        <v/>
      </c>
      <c r="G589" s="44"/>
      <c r="H589" s="45"/>
      <c r="I589" s="45"/>
      <c r="J589" s="45"/>
      <c r="K589" s="45"/>
      <c r="L589" s="45"/>
      <c r="M589" s="46"/>
    </row>
    <row r="590" spans="1:13" ht="12.75" x14ac:dyDescent="0.2">
      <c r="A590" s="34"/>
      <c r="B590" s="34"/>
      <c r="C590" s="34"/>
      <c r="D590" s="34"/>
      <c r="E590" s="34"/>
      <c r="F590" s="34" t="str">
        <f t="shared" si="57"/>
        <v/>
      </c>
      <c r="G590" s="44"/>
      <c r="H590" s="45"/>
      <c r="I590" s="45"/>
      <c r="J590" s="45"/>
      <c r="K590" s="45"/>
      <c r="L590" s="45"/>
      <c r="M590" s="46"/>
    </row>
    <row r="591" spans="1:13" ht="12.75" x14ac:dyDescent="0.2">
      <c r="A591" s="34"/>
      <c r="B591" s="34"/>
      <c r="C591" s="34"/>
      <c r="D591" s="34"/>
      <c r="E591" s="34"/>
      <c r="F591" s="34" t="str">
        <f t="shared" si="57"/>
        <v/>
      </c>
      <c r="G591" s="44"/>
      <c r="H591" s="45"/>
      <c r="I591" s="45"/>
      <c r="J591" s="45"/>
      <c r="K591" s="45"/>
      <c r="L591" s="45"/>
      <c r="M591" s="46"/>
    </row>
    <row r="592" spans="1:13" ht="12.75" x14ac:dyDescent="0.2">
      <c r="A592" s="34"/>
      <c r="B592" s="34"/>
      <c r="C592" s="34"/>
      <c r="D592" s="34"/>
      <c r="E592" s="34"/>
      <c r="F592" s="34" t="str">
        <f t="shared" si="57"/>
        <v/>
      </c>
      <c r="G592" s="44"/>
      <c r="H592" s="45"/>
      <c r="I592" s="45"/>
      <c r="J592" s="45"/>
      <c r="K592" s="45"/>
      <c r="L592" s="45"/>
      <c r="M592" s="46"/>
    </row>
    <row r="593" spans="1:13" ht="12.75" x14ac:dyDescent="0.2">
      <c r="A593" s="34"/>
      <c r="B593" s="34"/>
      <c r="C593" s="34"/>
      <c r="D593" s="34"/>
      <c r="E593" s="34"/>
      <c r="F593" s="34" t="str">
        <f t="shared" si="57"/>
        <v/>
      </c>
      <c r="G593" s="44"/>
      <c r="H593" s="45"/>
      <c r="I593" s="45"/>
      <c r="J593" s="45"/>
      <c r="K593" s="45"/>
      <c r="L593" s="45"/>
      <c r="M593" s="46"/>
    </row>
    <row r="594" spans="1:13" ht="12.75" x14ac:dyDescent="0.2">
      <c r="A594" s="34"/>
      <c r="B594" s="34"/>
      <c r="C594" s="34"/>
      <c r="D594" s="34"/>
      <c r="E594" s="34"/>
      <c r="F594" s="34" t="str">
        <f t="shared" si="57"/>
        <v/>
      </c>
      <c r="G594" s="44"/>
      <c r="H594" s="45"/>
      <c r="I594" s="45"/>
      <c r="J594" s="45"/>
      <c r="K594" s="45"/>
      <c r="L594" s="45"/>
      <c r="M594" s="46"/>
    </row>
    <row r="595" spans="1:13" ht="12.75" x14ac:dyDescent="0.2">
      <c r="A595" s="34"/>
      <c r="B595" s="34"/>
      <c r="C595" s="34"/>
      <c r="D595" s="34"/>
      <c r="E595" s="34"/>
      <c r="F595" s="34" t="str">
        <f t="shared" si="57"/>
        <v/>
      </c>
      <c r="G595" s="44"/>
      <c r="H595" s="45"/>
      <c r="I595" s="45"/>
      <c r="J595" s="45"/>
      <c r="K595" s="45"/>
      <c r="L595" s="45"/>
      <c r="M595" s="46"/>
    </row>
    <row r="596" spans="1:13" ht="12.75" x14ac:dyDescent="0.2">
      <c r="A596" s="34"/>
      <c r="B596" s="34"/>
      <c r="C596" s="34"/>
      <c r="D596" s="34"/>
      <c r="E596" s="34"/>
      <c r="F596" s="34" t="str">
        <f t="shared" si="57"/>
        <v/>
      </c>
      <c r="G596" s="44"/>
      <c r="H596" s="45"/>
      <c r="I596" s="45"/>
      <c r="J596" s="45"/>
      <c r="K596" s="45"/>
      <c r="L596" s="45"/>
      <c r="M596" s="46"/>
    </row>
    <row r="597" spans="1:13" ht="12.75" x14ac:dyDescent="0.2">
      <c r="A597" s="34"/>
      <c r="B597" s="34"/>
      <c r="C597" s="34"/>
      <c r="D597" s="34"/>
      <c r="E597" s="34"/>
      <c r="F597" s="34" t="str">
        <f t="shared" si="57"/>
        <v/>
      </c>
      <c r="G597" s="44"/>
      <c r="H597" s="45"/>
      <c r="I597" s="45"/>
      <c r="J597" s="45"/>
      <c r="K597" s="45"/>
      <c r="L597" s="45"/>
      <c r="M597" s="46"/>
    </row>
    <row r="598" spans="1:13" ht="12.75" x14ac:dyDescent="0.2">
      <c r="A598" s="34"/>
      <c r="B598" s="34"/>
      <c r="C598" s="34"/>
      <c r="D598" s="34"/>
      <c r="E598" s="34"/>
      <c r="F598" s="34" t="str">
        <f t="shared" si="57"/>
        <v/>
      </c>
      <c r="G598" s="44"/>
      <c r="H598" s="45"/>
      <c r="I598" s="45"/>
      <c r="J598" s="45"/>
      <c r="K598" s="45"/>
      <c r="L598" s="45"/>
      <c r="M598" s="46"/>
    </row>
    <row r="599" spans="1:13" ht="12.75" x14ac:dyDescent="0.2">
      <c r="A599" s="34"/>
      <c r="B599" s="34"/>
      <c r="C599" s="34"/>
      <c r="D599" s="34"/>
      <c r="E599" s="34"/>
      <c r="F599" s="34" t="str">
        <f t="shared" si="57"/>
        <v/>
      </c>
      <c r="G599" s="44"/>
      <c r="H599" s="45"/>
      <c r="I599" s="45"/>
      <c r="J599" s="45"/>
      <c r="K599" s="45"/>
      <c r="L599" s="45"/>
      <c r="M599" s="46"/>
    </row>
    <row r="600" spans="1:13" ht="12.75" x14ac:dyDescent="0.2">
      <c r="A600" s="34"/>
      <c r="B600" s="34"/>
      <c r="C600" s="34"/>
      <c r="D600" s="34"/>
      <c r="E600" s="34"/>
      <c r="F600" s="34" t="str">
        <f t="shared" si="57"/>
        <v/>
      </c>
      <c r="G600" s="44"/>
      <c r="H600" s="45"/>
      <c r="I600" s="45"/>
      <c r="J600" s="45"/>
      <c r="K600" s="45"/>
      <c r="L600" s="45"/>
      <c r="M600" s="46"/>
    </row>
    <row r="601" spans="1:13" ht="12.75" x14ac:dyDescent="0.2">
      <c r="A601" s="34"/>
      <c r="B601" s="34"/>
      <c r="C601" s="34"/>
      <c r="D601" s="34"/>
      <c r="E601" s="34"/>
      <c r="F601" s="34" t="str">
        <f t="shared" si="57"/>
        <v/>
      </c>
      <c r="G601" s="44"/>
      <c r="H601" s="45"/>
      <c r="I601" s="45"/>
      <c r="J601" s="45"/>
      <c r="K601" s="45"/>
      <c r="L601" s="45"/>
      <c r="M601" s="46"/>
    </row>
    <row r="602" spans="1:13" ht="12.75" x14ac:dyDescent="0.2">
      <c r="A602" s="34"/>
      <c r="B602" s="34"/>
      <c r="C602" s="34"/>
      <c r="D602" s="34"/>
      <c r="E602" s="34"/>
      <c r="F602" s="34" t="str">
        <f t="shared" si="57"/>
        <v/>
      </c>
      <c r="G602" s="44"/>
      <c r="H602" s="45"/>
      <c r="I602" s="45"/>
      <c r="J602" s="45"/>
      <c r="K602" s="45"/>
      <c r="L602" s="45"/>
      <c r="M602" s="46"/>
    </row>
    <row r="603" spans="1:13" ht="12.75" x14ac:dyDescent="0.2">
      <c r="A603" s="34"/>
      <c r="B603" s="34"/>
      <c r="C603" s="34"/>
      <c r="D603" s="34"/>
      <c r="E603" s="34"/>
      <c r="F603" s="34" t="str">
        <f t="shared" si="57"/>
        <v/>
      </c>
      <c r="G603" s="44"/>
      <c r="H603" s="45"/>
      <c r="I603" s="45"/>
      <c r="J603" s="45"/>
      <c r="K603" s="45"/>
      <c r="L603" s="45"/>
      <c r="M603" s="46"/>
    </row>
    <row r="604" spans="1:13" ht="12.75" x14ac:dyDescent="0.2">
      <c r="A604" s="34"/>
      <c r="B604" s="34"/>
      <c r="C604" s="34"/>
      <c r="D604" s="34"/>
      <c r="E604" s="34"/>
      <c r="F604" s="34" t="str">
        <f t="shared" si="57"/>
        <v/>
      </c>
      <c r="G604" s="44"/>
      <c r="H604" s="45"/>
      <c r="I604" s="45"/>
      <c r="J604" s="45"/>
      <c r="K604" s="45"/>
      <c r="L604" s="45"/>
      <c r="M604" s="46"/>
    </row>
    <row r="605" spans="1:13" ht="12.75" x14ac:dyDescent="0.2">
      <c r="A605" s="34"/>
      <c r="B605" s="34"/>
      <c r="C605" s="34"/>
      <c r="D605" s="34"/>
      <c r="E605" s="34"/>
      <c r="F605" s="34" t="str">
        <f t="shared" si="57"/>
        <v/>
      </c>
      <c r="G605" s="44"/>
      <c r="H605" s="45"/>
      <c r="I605" s="45"/>
      <c r="J605" s="45"/>
      <c r="K605" s="45"/>
      <c r="L605" s="45"/>
      <c r="M605" s="46"/>
    </row>
    <row r="606" spans="1:13" ht="12.75" x14ac:dyDescent="0.2">
      <c r="A606" s="34"/>
      <c r="B606" s="34"/>
      <c r="C606" s="34"/>
      <c r="D606" s="34"/>
      <c r="E606" s="34"/>
      <c r="F606" s="34" t="str">
        <f t="shared" si="57"/>
        <v/>
      </c>
      <c r="G606" s="44"/>
      <c r="H606" s="45"/>
      <c r="I606" s="45"/>
      <c r="J606" s="45"/>
      <c r="K606" s="45"/>
      <c r="L606" s="45"/>
      <c r="M606" s="46"/>
    </row>
    <row r="607" spans="1:13" ht="12.75" x14ac:dyDescent="0.2">
      <c r="A607" s="34"/>
      <c r="B607" s="34"/>
      <c r="C607" s="34"/>
      <c r="D607" s="34"/>
      <c r="E607" s="34"/>
      <c r="F607" s="34" t="str">
        <f t="shared" si="57"/>
        <v/>
      </c>
      <c r="G607" s="44"/>
      <c r="H607" s="45"/>
      <c r="I607" s="45"/>
      <c r="J607" s="45"/>
      <c r="K607" s="45"/>
      <c r="L607" s="45"/>
      <c r="M607" s="46"/>
    </row>
    <row r="608" spans="1:13" ht="12.75" x14ac:dyDescent="0.2">
      <c r="A608" s="34"/>
      <c r="B608" s="34"/>
      <c r="C608" s="34"/>
      <c r="D608" s="34"/>
      <c r="E608" s="34"/>
      <c r="F608" s="34" t="str">
        <f t="shared" si="57"/>
        <v/>
      </c>
      <c r="G608" s="44"/>
      <c r="H608" s="45"/>
      <c r="I608" s="45"/>
      <c r="J608" s="45"/>
      <c r="K608" s="45"/>
      <c r="L608" s="45"/>
      <c r="M608" s="46"/>
    </row>
    <row r="609" spans="1:13" ht="12.75" x14ac:dyDescent="0.2">
      <c r="A609" s="34"/>
      <c r="B609" s="34"/>
      <c r="C609" s="34"/>
      <c r="D609" s="34"/>
      <c r="E609" s="34"/>
      <c r="F609" s="34" t="str">
        <f t="shared" si="57"/>
        <v/>
      </c>
      <c r="G609" s="44"/>
      <c r="H609" s="45"/>
      <c r="I609" s="45"/>
      <c r="J609" s="45"/>
      <c r="K609" s="45"/>
      <c r="L609" s="45"/>
      <c r="M609" s="46"/>
    </row>
    <row r="610" spans="1:13" ht="12.75" x14ac:dyDescent="0.2">
      <c r="A610" s="34"/>
      <c r="B610" s="34"/>
      <c r="C610" s="34"/>
      <c r="D610" s="34"/>
      <c r="E610" s="34"/>
      <c r="F610" s="34" t="str">
        <f t="shared" si="57"/>
        <v/>
      </c>
      <c r="G610" s="44"/>
      <c r="H610" s="45"/>
      <c r="I610" s="45"/>
      <c r="J610" s="45"/>
      <c r="K610" s="45"/>
      <c r="L610" s="45"/>
      <c r="M610" s="46"/>
    </row>
    <row r="612" spans="1:13" ht="15.75" customHeight="1" thickBot="1" x14ac:dyDescent="0.25"/>
    <row r="613" spans="1:13" ht="15.75" customHeight="1" thickBot="1" x14ac:dyDescent="0.25">
      <c r="A613" s="41" t="s">
        <v>222</v>
      </c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3"/>
    </row>
  </sheetData>
  <mergeCells count="464">
    <mergeCell ref="F176:M176"/>
    <mergeCell ref="F171:M171"/>
    <mergeCell ref="F172:M172"/>
    <mergeCell ref="F163:M163"/>
    <mergeCell ref="F164:M164"/>
    <mergeCell ref="F175:M175"/>
    <mergeCell ref="F182:M182"/>
    <mergeCell ref="F183:M183"/>
    <mergeCell ref="F197:M197"/>
    <mergeCell ref="F196:M196"/>
    <mergeCell ref="F195:M195"/>
    <mergeCell ref="F194:M194"/>
    <mergeCell ref="F193:M193"/>
    <mergeCell ref="F187:M187"/>
    <mergeCell ref="F186:M186"/>
    <mergeCell ref="F190:M190"/>
    <mergeCell ref="F188:M188"/>
    <mergeCell ref="F189:M189"/>
    <mergeCell ref="F161:M161"/>
    <mergeCell ref="F79:M79"/>
    <mergeCell ref="F75:M75"/>
    <mergeCell ref="F76:M76"/>
    <mergeCell ref="F77:M77"/>
    <mergeCell ref="F78:M78"/>
    <mergeCell ref="A1:M1"/>
    <mergeCell ref="A72:M72"/>
    <mergeCell ref="F33:M33"/>
    <mergeCell ref="F34:M34"/>
    <mergeCell ref="F35:M35"/>
    <mergeCell ref="F36:M36"/>
    <mergeCell ref="A29:M29"/>
    <mergeCell ref="A30:M30"/>
    <mergeCell ref="F162:M162"/>
    <mergeCell ref="A226:M226"/>
    <mergeCell ref="A227:M227"/>
    <mergeCell ref="F86:M86"/>
    <mergeCell ref="F81:M81"/>
    <mergeCell ref="F168:M168"/>
    <mergeCell ref="F167:M167"/>
    <mergeCell ref="F173:M173"/>
    <mergeCell ref="F174:M174"/>
    <mergeCell ref="F169:M169"/>
    <mergeCell ref="F170:M170"/>
    <mergeCell ref="F165:M165"/>
    <mergeCell ref="F166:M166"/>
    <mergeCell ref="F82:M82"/>
    <mergeCell ref="F158:M158"/>
    <mergeCell ref="F155:M155"/>
    <mergeCell ref="A149:M149"/>
    <mergeCell ref="F150:M150"/>
    <mergeCell ref="F153:M153"/>
    <mergeCell ref="F151:M151"/>
    <mergeCell ref="F152:M152"/>
    <mergeCell ref="F154:M154"/>
    <mergeCell ref="F156:M156"/>
    <mergeCell ref="F160:M160"/>
    <mergeCell ref="G259:M259"/>
    <mergeCell ref="G257:M257"/>
    <mergeCell ref="G258:M258"/>
    <mergeCell ref="G252:M252"/>
    <mergeCell ref="G260:M260"/>
    <mergeCell ref="F80:M80"/>
    <mergeCell ref="F31:M31"/>
    <mergeCell ref="F32:M32"/>
    <mergeCell ref="F83:M83"/>
    <mergeCell ref="F84:M84"/>
    <mergeCell ref="F85:M85"/>
    <mergeCell ref="A73:M73"/>
    <mergeCell ref="F74:M74"/>
    <mergeCell ref="G251:M251"/>
    <mergeCell ref="G250:M250"/>
    <mergeCell ref="G249:M249"/>
    <mergeCell ref="G247:M247"/>
    <mergeCell ref="G246:M246"/>
    <mergeCell ref="G248:M248"/>
    <mergeCell ref="F159:M159"/>
    <mergeCell ref="F157:M157"/>
    <mergeCell ref="F177:M177"/>
    <mergeCell ref="F178:M178"/>
    <mergeCell ref="F201:M201"/>
    <mergeCell ref="G228:M228"/>
    <mergeCell ref="G230:M230"/>
    <mergeCell ref="F181:M181"/>
    <mergeCell ref="F184:M184"/>
    <mergeCell ref="F180:M180"/>
    <mergeCell ref="F179:M179"/>
    <mergeCell ref="G232:M232"/>
    <mergeCell ref="G231:M231"/>
    <mergeCell ref="F192:M192"/>
    <mergeCell ref="F191:M191"/>
    <mergeCell ref="F185:M185"/>
    <mergeCell ref="F199:M199"/>
    <mergeCell ref="F200:M200"/>
    <mergeCell ref="F198:M198"/>
    <mergeCell ref="F203:M203"/>
    <mergeCell ref="F202:M202"/>
    <mergeCell ref="G297:M297"/>
    <mergeCell ref="G298:M298"/>
    <mergeCell ref="G302:M302"/>
    <mergeCell ref="G301:M301"/>
    <mergeCell ref="G300:M300"/>
    <mergeCell ref="G299:M299"/>
    <mergeCell ref="G306:M306"/>
    <mergeCell ref="G303:M303"/>
    <mergeCell ref="G229:M229"/>
    <mergeCell ref="G237:M237"/>
    <mergeCell ref="G241:M241"/>
    <mergeCell ref="G240:M240"/>
    <mergeCell ref="G243:M243"/>
    <mergeCell ref="G242:M242"/>
    <mergeCell ref="G236:M236"/>
    <mergeCell ref="G234:M234"/>
    <mergeCell ref="G235:M235"/>
    <mergeCell ref="G233:M233"/>
    <mergeCell ref="G239:M239"/>
    <mergeCell ref="G238:M238"/>
    <mergeCell ref="G253:M253"/>
    <mergeCell ref="G254:M254"/>
    <mergeCell ref="G255:M255"/>
    <mergeCell ref="G256:M256"/>
    <mergeCell ref="G245:M245"/>
    <mergeCell ref="G244:M244"/>
    <mergeCell ref="G307:M307"/>
    <mergeCell ref="G266:M266"/>
    <mergeCell ref="G267:M267"/>
    <mergeCell ref="G262:M262"/>
    <mergeCell ref="G263:M263"/>
    <mergeCell ref="G261:M261"/>
    <mergeCell ref="G264:M264"/>
    <mergeCell ref="G265:M265"/>
    <mergeCell ref="G279:M279"/>
    <mergeCell ref="G280:M280"/>
    <mergeCell ref="G276:M276"/>
    <mergeCell ref="G277:M277"/>
    <mergeCell ref="G273:M273"/>
    <mergeCell ref="G275:M275"/>
    <mergeCell ref="G274:M274"/>
    <mergeCell ref="G287:M287"/>
    <mergeCell ref="G285:M285"/>
    <mergeCell ref="G286:M286"/>
    <mergeCell ref="G282:M282"/>
    <mergeCell ref="G281:M281"/>
    <mergeCell ref="G304:M304"/>
    <mergeCell ref="G305:M305"/>
    <mergeCell ref="G310:M310"/>
    <mergeCell ref="G311:M311"/>
    <mergeCell ref="G312:M312"/>
    <mergeCell ref="G313:M313"/>
    <mergeCell ref="G309:M309"/>
    <mergeCell ref="G308:M308"/>
    <mergeCell ref="G314:M314"/>
    <mergeCell ref="G269:M269"/>
    <mergeCell ref="G268:M268"/>
    <mergeCell ref="G271:M271"/>
    <mergeCell ref="G270:M270"/>
    <mergeCell ref="G272:M272"/>
    <mergeCell ref="G278:M278"/>
    <mergeCell ref="G293:M293"/>
    <mergeCell ref="G294:M294"/>
    <mergeCell ref="G292:M292"/>
    <mergeCell ref="G291:M291"/>
    <mergeCell ref="G288:M288"/>
    <mergeCell ref="G296:M296"/>
    <mergeCell ref="G295:M295"/>
    <mergeCell ref="G290:M290"/>
    <mergeCell ref="G289:M289"/>
    <mergeCell ref="G283:M283"/>
    <mergeCell ref="G284:M284"/>
    <mergeCell ref="G341:M341"/>
    <mergeCell ref="G338:M338"/>
    <mergeCell ref="G331:M331"/>
    <mergeCell ref="G330:M330"/>
    <mergeCell ref="G329:M329"/>
    <mergeCell ref="G342:M342"/>
    <mergeCell ref="G343:M343"/>
    <mergeCell ref="G346:M346"/>
    <mergeCell ref="G347:M347"/>
    <mergeCell ref="G325:M325"/>
    <mergeCell ref="G326:M326"/>
    <mergeCell ref="G321:M321"/>
    <mergeCell ref="G323:M323"/>
    <mergeCell ref="G322:M322"/>
    <mergeCell ref="G332:M332"/>
    <mergeCell ref="G333:M333"/>
    <mergeCell ref="G339:M339"/>
    <mergeCell ref="G340:M340"/>
    <mergeCell ref="G334:M334"/>
    <mergeCell ref="G335:M335"/>
    <mergeCell ref="G337:M337"/>
    <mergeCell ref="G336:M336"/>
    <mergeCell ref="G410:M410"/>
    <mergeCell ref="G412:M412"/>
    <mergeCell ref="G411:M411"/>
    <mergeCell ref="G413:M413"/>
    <mergeCell ref="G414:M414"/>
    <mergeCell ref="G416:M416"/>
    <mergeCell ref="G415:M415"/>
    <mergeCell ref="G348:M348"/>
    <mergeCell ref="G349:M349"/>
    <mergeCell ref="G352:M352"/>
    <mergeCell ref="G389:M389"/>
    <mergeCell ref="G516:M516"/>
    <mergeCell ref="G517:M517"/>
    <mergeCell ref="G504:M504"/>
    <mergeCell ref="G505:M505"/>
    <mergeCell ref="G487:M487"/>
    <mergeCell ref="G525:M525"/>
    <mergeCell ref="G439:M439"/>
    <mergeCell ref="G433:M433"/>
    <mergeCell ref="G483:M483"/>
    <mergeCell ref="G485:M485"/>
    <mergeCell ref="G484:M484"/>
    <mergeCell ref="G476:M476"/>
    <mergeCell ref="G482:M482"/>
    <mergeCell ref="G480:M480"/>
    <mergeCell ref="G481:M481"/>
    <mergeCell ref="G471:M471"/>
    <mergeCell ref="G470:M470"/>
    <mergeCell ref="G472:M472"/>
    <mergeCell ref="G468:M468"/>
    <mergeCell ref="G469:M469"/>
    <mergeCell ref="G474:M474"/>
    <mergeCell ref="G473:M473"/>
    <mergeCell ref="G467:M467"/>
    <mergeCell ref="G451:M451"/>
    <mergeCell ref="G581:M581"/>
    <mergeCell ref="G582:M582"/>
    <mergeCell ref="G583:M583"/>
    <mergeCell ref="G497:M497"/>
    <mergeCell ref="G496:M496"/>
    <mergeCell ref="G492:M492"/>
    <mergeCell ref="G495:M495"/>
    <mergeCell ref="G493:M493"/>
    <mergeCell ref="G494:M494"/>
    <mergeCell ref="G498:M498"/>
    <mergeCell ref="G502:M502"/>
    <mergeCell ref="G501:M501"/>
    <mergeCell ref="G500:M500"/>
    <mergeCell ref="G499:M499"/>
    <mergeCell ref="G508:M508"/>
    <mergeCell ref="G515:M515"/>
    <mergeCell ref="G514:M514"/>
    <mergeCell ref="G530:M530"/>
    <mergeCell ref="G550:M550"/>
    <mergeCell ref="G549:M549"/>
    <mergeCell ref="G531:M531"/>
    <mergeCell ref="G534:M534"/>
    <mergeCell ref="G532:M532"/>
    <mergeCell ref="G542:M542"/>
    <mergeCell ref="G479:M479"/>
    <mergeCell ref="G395:M395"/>
    <mergeCell ref="G405:M405"/>
    <mergeCell ref="G406:M406"/>
    <mergeCell ref="G401:M401"/>
    <mergeCell ref="G403:M403"/>
    <mergeCell ref="G576:M576"/>
    <mergeCell ref="G577:M577"/>
    <mergeCell ref="G572:M572"/>
    <mergeCell ref="G563:M563"/>
    <mergeCell ref="G490:M490"/>
    <mergeCell ref="G574:M574"/>
    <mergeCell ref="G491:M491"/>
    <mergeCell ref="G489:M489"/>
    <mergeCell ref="G477:M477"/>
    <mergeCell ref="G486:M486"/>
    <mergeCell ref="G488:M488"/>
    <mergeCell ref="G509:M509"/>
    <mergeCell ref="G512:M512"/>
    <mergeCell ref="G510:M510"/>
    <mergeCell ref="G511:M511"/>
    <mergeCell ref="G513:M513"/>
    <mergeCell ref="G520:M520"/>
    <mergeCell ref="G519:M519"/>
    <mergeCell ref="G319:M319"/>
    <mergeCell ref="G320:M320"/>
    <mergeCell ref="G318:M318"/>
    <mergeCell ref="G316:M316"/>
    <mergeCell ref="G317:M317"/>
    <mergeCell ref="G584:M584"/>
    <mergeCell ref="G580:M580"/>
    <mergeCell ref="G357:M357"/>
    <mergeCell ref="G358:M358"/>
    <mergeCell ref="G353:M353"/>
    <mergeCell ref="G354:M354"/>
    <mergeCell ref="G350:M350"/>
    <mergeCell ref="G351:M351"/>
    <mergeCell ref="G359:M359"/>
    <mergeCell ref="G356:M356"/>
    <mergeCell ref="G400:M400"/>
    <mergeCell ref="G399:M399"/>
    <mergeCell ref="G386:M386"/>
    <mergeCell ref="G383:M383"/>
    <mergeCell ref="G506:M506"/>
    <mergeCell ref="G507:M507"/>
    <mergeCell ref="G475:M475"/>
    <mergeCell ref="G478:M478"/>
    <mergeCell ref="G442:M442"/>
    <mergeCell ref="G315:M315"/>
    <mergeCell ref="G324:M324"/>
    <mergeCell ref="G328:M328"/>
    <mergeCell ref="G327:M327"/>
    <mergeCell ref="G368:M368"/>
    <mergeCell ref="G377:M377"/>
    <mergeCell ref="G374:M374"/>
    <mergeCell ref="G372:M372"/>
    <mergeCell ref="G373:M373"/>
    <mergeCell ref="G375:M375"/>
    <mergeCell ref="G376:M376"/>
    <mergeCell ref="G367:M367"/>
    <mergeCell ref="G362:M362"/>
    <mergeCell ref="G363:M363"/>
    <mergeCell ref="G360:M360"/>
    <mergeCell ref="G361:M361"/>
    <mergeCell ref="G370:M370"/>
    <mergeCell ref="G366:M366"/>
    <mergeCell ref="G369:M369"/>
    <mergeCell ref="G365:M365"/>
    <mergeCell ref="G364:M364"/>
    <mergeCell ref="G345:M345"/>
    <mergeCell ref="G344:M344"/>
    <mergeCell ref="G355:M355"/>
    <mergeCell ref="G440:M440"/>
    <mergeCell ref="G437:M437"/>
    <mergeCell ref="G425:M425"/>
    <mergeCell ref="G426:M426"/>
    <mergeCell ref="G428:M428"/>
    <mergeCell ref="G409:M409"/>
    <mergeCell ref="G408:M408"/>
    <mergeCell ref="G418:M418"/>
    <mergeCell ref="G423:M423"/>
    <mergeCell ref="G422:M422"/>
    <mergeCell ref="G419:M419"/>
    <mergeCell ref="G424:M424"/>
    <mergeCell ref="G436:M436"/>
    <mergeCell ref="G434:M434"/>
    <mergeCell ref="G435:M435"/>
    <mergeCell ref="G431:M431"/>
    <mergeCell ref="G432:M432"/>
    <mergeCell ref="G427:M427"/>
    <mergeCell ref="G430:M430"/>
    <mergeCell ref="G429:M429"/>
    <mergeCell ref="G438:M438"/>
    <mergeCell ref="G417:M417"/>
    <mergeCell ref="G421:M421"/>
    <mergeCell ref="G420:M420"/>
    <mergeCell ref="G503:M503"/>
    <mergeCell ref="G518:M518"/>
    <mergeCell ref="G378:M378"/>
    <mergeCell ref="G379:M379"/>
    <mergeCell ref="G371:M371"/>
    <mergeCell ref="G396:M396"/>
    <mergeCell ref="G391:M391"/>
    <mergeCell ref="G390:M390"/>
    <mergeCell ref="G387:M387"/>
    <mergeCell ref="G385:M385"/>
    <mergeCell ref="G384:M384"/>
    <mergeCell ref="G380:M380"/>
    <mergeCell ref="G382:M382"/>
    <mergeCell ref="G381:M381"/>
    <mergeCell ref="G397:M397"/>
    <mergeCell ref="G398:M398"/>
    <mergeCell ref="G394:M394"/>
    <mergeCell ref="G393:M393"/>
    <mergeCell ref="G392:M392"/>
    <mergeCell ref="G388:M388"/>
    <mergeCell ref="G402:M402"/>
    <mergeCell ref="G404:M404"/>
    <mergeCell ref="G407:M407"/>
    <mergeCell ref="G443:M443"/>
    <mergeCell ref="G456:M456"/>
    <mergeCell ref="G461:M461"/>
    <mergeCell ref="G460:M460"/>
    <mergeCell ref="G459:M459"/>
    <mergeCell ref="G458:M458"/>
    <mergeCell ref="G455:M455"/>
    <mergeCell ref="G457:M457"/>
    <mergeCell ref="G466:M466"/>
    <mergeCell ref="G465:M465"/>
    <mergeCell ref="G463:M463"/>
    <mergeCell ref="G464:M464"/>
    <mergeCell ref="G462:M462"/>
    <mergeCell ref="G450:M450"/>
    <mergeCell ref="G449:M449"/>
    <mergeCell ref="G453:M453"/>
    <mergeCell ref="G452:M452"/>
    <mergeCell ref="G454:M454"/>
    <mergeCell ref="G441:M441"/>
    <mergeCell ref="G446:M446"/>
    <mergeCell ref="G445:M445"/>
    <mergeCell ref="G444:M444"/>
    <mergeCell ref="G447:M447"/>
    <mergeCell ref="G448:M448"/>
    <mergeCell ref="G568:M568"/>
    <mergeCell ref="G569:M569"/>
    <mergeCell ref="G538:M538"/>
    <mergeCell ref="G535:M535"/>
    <mergeCell ref="G536:M536"/>
    <mergeCell ref="G537:M537"/>
    <mergeCell ref="G562:M562"/>
    <mergeCell ref="G561:M561"/>
    <mergeCell ref="G564:M564"/>
    <mergeCell ref="G565:M565"/>
    <mergeCell ref="G553:M553"/>
    <mergeCell ref="G559:M559"/>
    <mergeCell ref="G560:M560"/>
    <mergeCell ref="G552:M552"/>
    <mergeCell ref="G551:M551"/>
    <mergeCell ref="G554:M554"/>
    <mergeCell ref="G558:M558"/>
    <mergeCell ref="G557:M557"/>
    <mergeCell ref="G555:M555"/>
    <mergeCell ref="G556:M556"/>
    <mergeCell ref="G541:M541"/>
    <mergeCell ref="G540:M540"/>
    <mergeCell ref="G547:M547"/>
    <mergeCell ref="G548:M548"/>
    <mergeCell ref="G524:M524"/>
    <mergeCell ref="G521:M521"/>
    <mergeCell ref="G523:M523"/>
    <mergeCell ref="G522:M522"/>
    <mergeCell ref="G529:M529"/>
    <mergeCell ref="G528:M528"/>
    <mergeCell ref="G543:M543"/>
    <mergeCell ref="G545:M545"/>
    <mergeCell ref="G546:M546"/>
    <mergeCell ref="G544:M544"/>
    <mergeCell ref="G526:M526"/>
    <mergeCell ref="G539:M539"/>
    <mergeCell ref="G533:M533"/>
    <mergeCell ref="G527:M527"/>
    <mergeCell ref="G588:M588"/>
    <mergeCell ref="G590:M590"/>
    <mergeCell ref="G608:M608"/>
    <mergeCell ref="G603:M603"/>
    <mergeCell ref="G570:M570"/>
    <mergeCell ref="G573:M573"/>
    <mergeCell ref="G585:M585"/>
    <mergeCell ref="G586:M586"/>
    <mergeCell ref="G566:M566"/>
    <mergeCell ref="G579:M579"/>
    <mergeCell ref="G587:M587"/>
    <mergeCell ref="G594:M594"/>
    <mergeCell ref="G596:M596"/>
    <mergeCell ref="G595:M595"/>
    <mergeCell ref="G606:M606"/>
    <mergeCell ref="G607:M607"/>
    <mergeCell ref="G593:M593"/>
    <mergeCell ref="G591:M591"/>
    <mergeCell ref="G592:M592"/>
    <mergeCell ref="G589:M589"/>
    <mergeCell ref="G575:M575"/>
    <mergeCell ref="G578:M578"/>
    <mergeCell ref="G571:M571"/>
    <mergeCell ref="G567:M567"/>
    <mergeCell ref="G609:M609"/>
    <mergeCell ref="G610:M610"/>
    <mergeCell ref="G600:M600"/>
    <mergeCell ref="G599:M599"/>
    <mergeCell ref="G601:M601"/>
    <mergeCell ref="G602:M602"/>
    <mergeCell ref="G604:M604"/>
    <mergeCell ref="G605:M605"/>
    <mergeCell ref="G597:M597"/>
    <mergeCell ref="G598:M598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74" activePane="bottomLeft" state="frozen"/>
      <selection pane="bottomLeft" activeCell="A188" sqref="A188:P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161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40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40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3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35"/>
      <c r="G7" s="12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35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2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2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2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2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>IF(NOT(ISBLANK($A42)), SUM(((H41*1000)*(5/100)*0.8) + ((I41*1000)*(12/100)*0.8) + ((J41*1000)*(20/100)*0.8) + ((K41*1000)*(30/100)*0.8) + ((L41*1000)*(40/100)*0.8) + ((M41*1000)*(50/100)*0.8) + ((N41*1000)*(70/100)*0.8)), "")</f>
        <v/>
      </c>
      <c r="P41" s="15" t="str">
        <f>IF(NOT(ISBLANK($A42)), WEEKNUM($A42), "")</f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ref="O42:O45" si="2">IF(NOT(ISBLANK($A42:$A43)), SUM(((H42*1000)*(5/100)*0.8) + ((I42*1000)*(12/100)*0.8) + ((J42*1000)*(20/100)*0.8) + ((K42*1000)*(30/100)*0.8) + ((L42*1000)*(40/100)*0.8) + ((M42*1000)*(50/100)*0.8) + ((N42*1000)*(70/100)*0.8)), "")</f>
        <v/>
      </c>
      <c r="P42" s="15" t="str">
        <f t="shared" ref="P42:P45" si="3">IF(NOT(ISBLANK($A42:$A43)), WEEKNUM($A42:$A43), "")</f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2"/>
        <v/>
      </c>
      <c r="P43" s="15" t="str">
        <f t="shared" si="3"/>
        <v/>
      </c>
    </row>
    <row r="44" spans="1:16" ht="12.75" x14ac:dyDescent="0.2">
      <c r="A44" s="8"/>
      <c r="B44" s="9"/>
      <c r="C44" s="10"/>
      <c r="D44" s="11"/>
      <c r="E44" s="11"/>
      <c r="F44" s="12"/>
      <c r="G44" s="12"/>
      <c r="H44" s="11"/>
      <c r="I44" s="11"/>
      <c r="J44" s="11"/>
      <c r="K44" s="11"/>
      <c r="L44" s="11"/>
      <c r="M44" s="11"/>
      <c r="N44" s="11"/>
      <c r="O44" s="14" t="str">
        <f t="shared" si="2"/>
        <v/>
      </c>
      <c r="P44" s="15" t="str">
        <f t="shared" si="3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2"/>
        <v/>
      </c>
      <c r="P45" s="15" t="str">
        <f t="shared" si="3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ref="O46:O94" si="4">IF(NOT(ISBLANK($A46)), SUM(((H46*1000)*(5/100)*0.8) + ((I46*1000)*(12/100)*0.8) + ((J46*1000)*(20/100)*0.8) + ((K46*1000)*(30/100)*0.8) + ((L46*1000)*(40/100)*0.8) + ((M46*1000)*(50/100)*0.8) + ((N46*1000)*(70/100)*0.8)), "")</f>
        <v/>
      </c>
      <c r="P46" s="15" t="str">
        <f t="shared" ref="P46:P94" si="5">IF(NOT(ISBLANK($A46)), WEEKNUM($A46), "")</f>
        <v/>
      </c>
    </row>
    <row r="47" spans="1:16" ht="12.75" x14ac:dyDescent="0.2">
      <c r="A47" s="8"/>
      <c r="B47" s="9"/>
      <c r="C47" s="10"/>
      <c r="D47" s="11"/>
      <c r="E47" s="11"/>
      <c r="F47" s="12"/>
      <c r="G47" s="12"/>
      <c r="H47" s="11"/>
      <c r="I47" s="11"/>
      <c r="J47" s="11"/>
      <c r="K47" s="11"/>
      <c r="L47" s="11"/>
      <c r="M47" s="11"/>
      <c r="N47" s="11"/>
      <c r="O47" s="14" t="str">
        <f t="shared" si="4"/>
        <v/>
      </c>
      <c r="P47" s="15" t="str">
        <f t="shared" si="5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4"/>
        <v/>
      </c>
      <c r="P48" s="15" t="str">
        <f t="shared" si="5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4"/>
        <v/>
      </c>
      <c r="P49" s="15" t="str">
        <f t="shared" si="5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4"/>
        <v/>
      </c>
      <c r="P50" s="15" t="str">
        <f t="shared" si="5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4"/>
        <v/>
      </c>
      <c r="P51" s="15" t="str">
        <f t="shared" si="5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4"/>
        <v/>
      </c>
      <c r="P52" s="15" t="str">
        <f t="shared" si="5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4"/>
        <v/>
      </c>
      <c r="P53" s="15" t="str">
        <f t="shared" si="5"/>
        <v/>
      </c>
    </row>
    <row r="54" spans="1:16" ht="12.75" x14ac:dyDescent="0.2">
      <c r="A54" s="8"/>
      <c r="B54" s="9"/>
      <c r="C54" s="10"/>
      <c r="D54" s="11"/>
      <c r="E54" s="11"/>
      <c r="F54" s="12"/>
      <c r="G54" s="12"/>
      <c r="H54" s="11"/>
      <c r="I54" s="11"/>
      <c r="J54" s="11"/>
      <c r="K54" s="11"/>
      <c r="L54" s="11"/>
      <c r="M54" s="11"/>
      <c r="N54" s="11"/>
      <c r="O54" s="14" t="str">
        <f t="shared" si="4"/>
        <v/>
      </c>
      <c r="P54" s="15" t="str">
        <f t="shared" si="5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4"/>
        <v/>
      </c>
      <c r="P55" s="15" t="str">
        <f t="shared" si="5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4"/>
        <v/>
      </c>
      <c r="P56" s="15" t="str">
        <f t="shared" si="5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4"/>
        <v/>
      </c>
      <c r="P57" s="15" t="str">
        <f t="shared" si="5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4"/>
        <v/>
      </c>
      <c r="P58" s="15" t="str">
        <f t="shared" si="5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4"/>
        <v/>
      </c>
      <c r="P59" s="15" t="str">
        <f t="shared" si="5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4"/>
        <v/>
      </c>
      <c r="P60" s="15" t="str">
        <f t="shared" si="5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4"/>
        <v/>
      </c>
      <c r="P61" s="15" t="str">
        <f t="shared" si="5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4"/>
        <v/>
      </c>
      <c r="P62" s="15" t="str">
        <f t="shared" si="5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4"/>
        <v/>
      </c>
      <c r="P63" s="15" t="str">
        <f t="shared" si="5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4"/>
        <v/>
      </c>
      <c r="P64" s="15" t="str">
        <f t="shared" si="5"/>
        <v/>
      </c>
    </row>
    <row r="65" spans="1:16" ht="12.75" x14ac:dyDescent="0.2">
      <c r="A65" s="8"/>
      <c r="B65" s="9"/>
      <c r="C65" s="10"/>
      <c r="D65" s="11"/>
      <c r="E65" s="11"/>
      <c r="F65" s="12"/>
      <c r="G65" s="12"/>
      <c r="H65" s="11"/>
      <c r="I65" s="11"/>
      <c r="J65" s="11"/>
      <c r="K65" s="11"/>
      <c r="L65" s="11"/>
      <c r="M65" s="11"/>
      <c r="N65" s="11"/>
      <c r="O65" s="14" t="str">
        <f t="shared" si="4"/>
        <v/>
      </c>
      <c r="P65" s="15" t="str">
        <f t="shared" si="5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4"/>
        <v/>
      </c>
      <c r="P66" s="15" t="str">
        <f t="shared" si="5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4"/>
        <v/>
      </c>
      <c r="P67" s="15" t="str">
        <f t="shared" si="5"/>
        <v/>
      </c>
    </row>
    <row r="68" spans="1:16" ht="12.75" x14ac:dyDescent="0.2">
      <c r="A68" s="8"/>
      <c r="B68" s="9"/>
      <c r="C68" s="10"/>
      <c r="D68" s="11"/>
      <c r="E68" s="11"/>
      <c r="F68" s="12"/>
      <c r="G68" s="12"/>
      <c r="H68" s="11"/>
      <c r="I68" s="11"/>
      <c r="J68" s="11"/>
      <c r="K68" s="11"/>
      <c r="L68" s="11"/>
      <c r="M68" s="11"/>
      <c r="N68" s="11"/>
      <c r="O68" s="14" t="str">
        <f t="shared" si="4"/>
        <v/>
      </c>
      <c r="P68" s="15" t="str">
        <f t="shared" si="5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4"/>
        <v/>
      </c>
      <c r="P69" s="15" t="str">
        <f t="shared" si="5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4"/>
        <v/>
      </c>
      <c r="P70" s="15" t="str">
        <f t="shared" si="5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4"/>
        <v/>
      </c>
      <c r="P71" s="15" t="str">
        <f t="shared" si="5"/>
        <v/>
      </c>
    </row>
    <row r="72" spans="1:16" ht="12.75" x14ac:dyDescent="0.2">
      <c r="A72" s="8"/>
      <c r="B72" s="9"/>
      <c r="C72" s="10"/>
      <c r="D72" s="11"/>
      <c r="E72" s="11"/>
      <c r="F72" s="12"/>
      <c r="G72" s="12"/>
      <c r="H72" s="11"/>
      <c r="I72" s="11"/>
      <c r="J72" s="11"/>
      <c r="K72" s="11"/>
      <c r="L72" s="11"/>
      <c r="M72" s="11"/>
      <c r="N72" s="11"/>
      <c r="O72" s="14" t="str">
        <f t="shared" si="4"/>
        <v/>
      </c>
      <c r="P72" s="15" t="str">
        <f t="shared" si="5"/>
        <v/>
      </c>
    </row>
    <row r="73" spans="1:16" ht="12.75" x14ac:dyDescent="0.2">
      <c r="A73" s="8"/>
      <c r="B73" s="9"/>
      <c r="C73" s="10"/>
      <c r="D73" s="11"/>
      <c r="E73" s="11"/>
      <c r="F73" s="12"/>
      <c r="G73" s="12"/>
      <c r="H73" s="11"/>
      <c r="I73" s="11"/>
      <c r="J73" s="11"/>
      <c r="K73" s="11"/>
      <c r="L73" s="11"/>
      <c r="M73" s="11"/>
      <c r="N73" s="11"/>
      <c r="O73" s="14" t="str">
        <f t="shared" si="4"/>
        <v/>
      </c>
      <c r="P73" s="15" t="str">
        <f t="shared" si="5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4"/>
        <v/>
      </c>
      <c r="P74" s="15" t="str">
        <f t="shared" si="5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4"/>
        <v/>
      </c>
      <c r="P75" s="15" t="str">
        <f t="shared" si="5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4"/>
        <v/>
      </c>
      <c r="P76" s="15" t="str">
        <f t="shared" si="5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4"/>
        <v/>
      </c>
      <c r="P77" s="15" t="str">
        <f t="shared" si="5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4"/>
        <v/>
      </c>
      <c r="P78" s="15" t="str">
        <f t="shared" si="5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4"/>
        <v/>
      </c>
      <c r="P79" s="15" t="str">
        <f t="shared" si="5"/>
        <v/>
      </c>
    </row>
    <row r="80" spans="1:16" ht="12.75" x14ac:dyDescent="0.2">
      <c r="A80" s="8"/>
      <c r="B80" s="9"/>
      <c r="C80" s="10"/>
      <c r="D80" s="11"/>
      <c r="E80" s="11"/>
      <c r="F80" s="12"/>
      <c r="G80" s="12"/>
      <c r="H80" s="11"/>
      <c r="I80" s="11"/>
      <c r="J80" s="11"/>
      <c r="K80" s="11"/>
      <c r="L80" s="11"/>
      <c r="M80" s="11"/>
      <c r="N80" s="11"/>
      <c r="O80" s="14" t="str">
        <f t="shared" si="4"/>
        <v/>
      </c>
      <c r="P80" s="15" t="str">
        <f t="shared" si="5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4"/>
        <v/>
      </c>
      <c r="P81" s="15" t="str">
        <f t="shared" si="5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4"/>
        <v/>
      </c>
      <c r="P82" s="15" t="str">
        <f t="shared" si="5"/>
        <v/>
      </c>
    </row>
    <row r="83" spans="1:16" ht="12.75" x14ac:dyDescent="0.2">
      <c r="A83" s="8"/>
      <c r="B83" s="9"/>
      <c r="C83" s="10"/>
      <c r="D83" s="11"/>
      <c r="E83" s="11"/>
      <c r="F83" s="12"/>
      <c r="G83" s="12"/>
      <c r="H83" s="11"/>
      <c r="I83" s="11"/>
      <c r="J83" s="11"/>
      <c r="K83" s="11"/>
      <c r="L83" s="11"/>
      <c r="M83" s="11"/>
      <c r="N83" s="11"/>
      <c r="O83" s="14" t="str">
        <f t="shared" si="4"/>
        <v/>
      </c>
      <c r="P83" s="15" t="str">
        <f t="shared" si="5"/>
        <v/>
      </c>
    </row>
    <row r="84" spans="1:16" ht="12.75" x14ac:dyDescent="0.2">
      <c r="A84" s="8"/>
      <c r="B84" s="9"/>
      <c r="C84" s="10"/>
      <c r="D84" s="11"/>
      <c r="E84" s="11"/>
      <c r="F84" s="12"/>
      <c r="G84" s="12"/>
      <c r="H84" s="11"/>
      <c r="I84" s="11"/>
      <c r="J84" s="11"/>
      <c r="K84" s="11"/>
      <c r="L84" s="11"/>
      <c r="M84" s="11"/>
      <c r="N84" s="11"/>
      <c r="O84" s="14" t="str">
        <f t="shared" si="4"/>
        <v/>
      </c>
      <c r="P84" s="15" t="str">
        <f t="shared" si="5"/>
        <v/>
      </c>
    </row>
    <row r="85" spans="1:16" ht="12.75" x14ac:dyDescent="0.2">
      <c r="A85" s="8"/>
      <c r="B85" s="9"/>
      <c r="C85" s="10"/>
      <c r="D85" s="11"/>
      <c r="E85" s="11"/>
      <c r="F85" s="12"/>
      <c r="G85" s="35"/>
      <c r="H85" s="11"/>
      <c r="I85" s="11"/>
      <c r="J85" s="11"/>
      <c r="K85" s="11"/>
      <c r="L85" s="11"/>
      <c r="M85" s="11"/>
      <c r="N85" s="11"/>
      <c r="O85" s="14" t="str">
        <f t="shared" si="4"/>
        <v/>
      </c>
      <c r="P85" s="15" t="str">
        <f t="shared" si="5"/>
        <v/>
      </c>
    </row>
    <row r="86" spans="1:16" ht="12.75" x14ac:dyDescent="0.2">
      <c r="A86" s="8"/>
      <c r="B86" s="9"/>
      <c r="C86" s="10"/>
      <c r="D86" s="11"/>
      <c r="E86" s="11"/>
      <c r="F86" s="12"/>
      <c r="G86" s="12"/>
      <c r="H86" s="11"/>
      <c r="I86" s="11"/>
      <c r="J86" s="11"/>
      <c r="K86" s="11"/>
      <c r="L86" s="11"/>
      <c r="M86" s="11"/>
      <c r="N86" s="11"/>
      <c r="O86" s="14" t="str">
        <f t="shared" si="4"/>
        <v/>
      </c>
      <c r="P86" s="15" t="str">
        <f t="shared" si="5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4"/>
        <v/>
      </c>
      <c r="P87" s="15" t="str">
        <f t="shared" si="5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4"/>
        <v/>
      </c>
      <c r="P88" s="15" t="str">
        <f t="shared" si="5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4"/>
        <v/>
      </c>
      <c r="P89" s="15" t="str">
        <f t="shared" si="5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4"/>
        <v/>
      </c>
      <c r="P90" s="15" t="str">
        <f t="shared" si="5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4"/>
        <v/>
      </c>
      <c r="P91" s="15" t="str">
        <f t="shared" si="5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4"/>
        <v/>
      </c>
      <c r="P92" s="15" t="str">
        <f t="shared" si="5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4"/>
        <v/>
      </c>
      <c r="P93" s="15" t="str">
        <f t="shared" si="5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4"/>
        <v/>
      </c>
      <c r="P94" s="15" t="str">
        <f t="shared" si="5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6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7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6"/>
        <v/>
      </c>
      <c r="P97" s="15" t="str">
        <f t="shared" si="7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8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9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8"/>
        <v/>
      </c>
      <c r="P99" s="15" t="str">
        <f t="shared" si="9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8"/>
        <v/>
      </c>
      <c r="P100" s="15" t="str">
        <f t="shared" si="9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8"/>
        <v/>
      </c>
      <c r="P101" s="15" t="str">
        <f t="shared" si="9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8"/>
        <v/>
      </c>
      <c r="P102" s="15" t="str">
        <f t="shared" si="9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8"/>
        <v/>
      </c>
      <c r="P103" s="15" t="str">
        <f t="shared" si="9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8"/>
        <v/>
      </c>
      <c r="P104" s="15" t="str">
        <f t="shared" si="9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8"/>
        <v/>
      </c>
      <c r="P105" s="15" t="str">
        <f t="shared" si="9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8"/>
        <v/>
      </c>
      <c r="P106" s="15" t="str">
        <f t="shared" si="9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8"/>
        <v/>
      </c>
      <c r="P107" s="15" t="str">
        <f t="shared" si="9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8"/>
        <v/>
      </c>
      <c r="P108" s="15" t="str">
        <f t="shared" si="9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8"/>
        <v/>
      </c>
      <c r="P109" s="15" t="str">
        <f t="shared" si="9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8"/>
        <v/>
      </c>
      <c r="P110" s="15" t="str">
        <f t="shared" si="9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8"/>
        <v/>
      </c>
      <c r="P111" s="15" t="str">
        <f t="shared" si="9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8"/>
        <v/>
      </c>
      <c r="P112" s="15" t="str">
        <f t="shared" si="9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8"/>
        <v/>
      </c>
      <c r="P113" s="15" t="str">
        <f t="shared" si="9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8"/>
        <v/>
      </c>
      <c r="P114" s="15" t="str">
        <f t="shared" si="9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8"/>
        <v/>
      </c>
      <c r="P115" s="15" t="str">
        <f t="shared" si="9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8"/>
        <v/>
      </c>
      <c r="P116" s="15" t="str">
        <f t="shared" si="9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8"/>
        <v/>
      </c>
      <c r="P117" s="15" t="str">
        <f t="shared" si="9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8"/>
        <v/>
      </c>
      <c r="P118" s="15" t="str">
        <f t="shared" si="9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8"/>
        <v/>
      </c>
      <c r="P119" s="15" t="str">
        <f t="shared" si="9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8"/>
        <v/>
      </c>
      <c r="P120" s="15" t="str">
        <f t="shared" si="9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8"/>
        <v/>
      </c>
      <c r="P121" s="15" t="str">
        <f t="shared" si="9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8"/>
        <v/>
      </c>
      <c r="P122" s="15" t="str">
        <f t="shared" si="9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8"/>
        <v/>
      </c>
      <c r="P123" s="15" t="str">
        <f t="shared" si="9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8"/>
        <v/>
      </c>
      <c r="P124" s="15" t="str">
        <f t="shared" si="9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8"/>
        <v/>
      </c>
      <c r="P125" s="15" t="str">
        <f t="shared" si="9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8"/>
        <v/>
      </c>
      <c r="P126" s="15" t="str">
        <f t="shared" si="9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8"/>
        <v/>
      </c>
      <c r="P127" s="15" t="str">
        <f t="shared" si="9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8"/>
        <v/>
      </c>
      <c r="P128" s="15" t="str">
        <f t="shared" si="9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164</v>
      </c>
      <c r="C134" s="27" t="s">
        <v>165</v>
      </c>
      <c r="D134" s="26" t="s">
        <v>166</v>
      </c>
      <c r="E134" s="26" t="s">
        <v>167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10">MIN(B$156:B$186)</f>
        <v>0</v>
      </c>
      <c r="C137" s="20">
        <f t="shared" ca="1" si="10"/>
        <v>0</v>
      </c>
      <c r="D137" s="20">
        <f t="shared" ca="1" si="10"/>
        <v>0</v>
      </c>
      <c r="E137" s="20">
        <f t="shared" ca="1" si="10"/>
        <v>0</v>
      </c>
    </row>
    <row r="138" spans="1:16" ht="12.75" x14ac:dyDescent="0.2">
      <c r="A138" s="19" t="s">
        <v>25</v>
      </c>
      <c r="B138" s="20" t="e">
        <f t="shared" ref="B138:E138" si="11">MIN(IF( B$156:B$186 &lt;&gt; 0, B$156:B$186 ))</f>
        <v>#VALUE!</v>
      </c>
      <c r="C138" s="20" t="e">
        <f t="shared" si="11"/>
        <v>#VALUE!</v>
      </c>
      <c r="D138" s="20" t="e">
        <f t="shared" si="11"/>
        <v>#VALUE!</v>
      </c>
      <c r="E138" s="20" t="e">
        <f t="shared" si="11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12">IFERROR(AVERAGE(B$156:B$186),0)</f>
        <v>0</v>
      </c>
      <c r="C140" s="21">
        <f t="shared" ca="1" si="12"/>
        <v>0</v>
      </c>
      <c r="D140" s="21">
        <f t="shared" ca="1" si="12"/>
        <v>0</v>
      </c>
      <c r="E140" s="21">
        <f t="shared" ca="1" si="12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176</v>
      </c>
      <c r="C144" s="27" t="s">
        <v>177</v>
      </c>
      <c r="D144" s="26" t="s">
        <v>178</v>
      </c>
      <c r="E144" s="26" t="s">
        <v>179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13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4">IF(NOT(ISBLANK($A146)), SUMIF($P$4:$P$128, $A146, O$4:O$128), "")</f>
        <v>0</v>
      </c>
    </row>
    <row r="147" spans="1:5" ht="12.75" x14ac:dyDescent="0.2">
      <c r="A147" s="23"/>
      <c r="B147" s="24" t="str">
        <f t="shared" si="13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4"/>
        <v/>
      </c>
    </row>
    <row r="148" spans="1:5" ht="12.75" x14ac:dyDescent="0.2">
      <c r="A148" s="23"/>
      <c r="B148" s="24" t="str">
        <f t="shared" si="13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4"/>
        <v/>
      </c>
    </row>
    <row r="149" spans="1:5" ht="12.75" x14ac:dyDescent="0.2">
      <c r="A149" s="23"/>
      <c r="B149" s="24" t="str">
        <f t="shared" si="13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4"/>
        <v/>
      </c>
    </row>
    <row r="150" spans="1:5" ht="12.75" x14ac:dyDescent="0.2">
      <c r="A150" s="23"/>
      <c r="B150" s="24" t="str">
        <f t="shared" si="13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4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180</v>
      </c>
      <c r="C154" s="27" t="s">
        <v>181</v>
      </c>
      <c r="D154" s="26" t="s">
        <v>182</v>
      </c>
      <c r="E154" s="26" t="s">
        <v>183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5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6">IF(NOT(ISBLANK($A156)), SUMIF($A$4:$A$128, $A156, $O$4:$O$128), "")</f>
        <v>0</v>
      </c>
    </row>
    <row r="157" spans="1:5" ht="12.75" x14ac:dyDescent="0.2">
      <c r="A157" s="32"/>
      <c r="B157" s="20" t="str">
        <f t="shared" si="15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6"/>
        <v/>
      </c>
    </row>
    <row r="158" spans="1:5" ht="12.75" x14ac:dyDescent="0.2">
      <c r="A158" s="32"/>
      <c r="B158" s="20" t="str">
        <f t="shared" si="15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6"/>
        <v/>
      </c>
    </row>
    <row r="159" spans="1:5" ht="12.75" x14ac:dyDescent="0.2">
      <c r="A159" s="32"/>
      <c r="B159" s="20" t="str">
        <f t="shared" si="15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6"/>
        <v/>
      </c>
    </row>
    <row r="160" spans="1:5" ht="12.75" x14ac:dyDescent="0.2">
      <c r="A160" s="32"/>
      <c r="B160" s="20" t="str">
        <f t="shared" si="15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6"/>
        <v/>
      </c>
    </row>
    <row r="161" spans="1:5" ht="12.75" x14ac:dyDescent="0.2">
      <c r="A161" s="32"/>
      <c r="B161" s="20" t="str">
        <f t="shared" si="15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6"/>
        <v/>
      </c>
    </row>
    <row r="162" spans="1:5" ht="12.75" x14ac:dyDescent="0.2">
      <c r="A162" s="32"/>
      <c r="B162" s="20" t="str">
        <f t="shared" si="15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6"/>
        <v/>
      </c>
    </row>
    <row r="163" spans="1:5" ht="12.75" x14ac:dyDescent="0.2">
      <c r="A163" s="32"/>
      <c r="B163" s="20" t="str">
        <f t="shared" si="15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6"/>
        <v/>
      </c>
    </row>
    <row r="164" spans="1:5" ht="12.75" x14ac:dyDescent="0.2">
      <c r="A164" s="32"/>
      <c r="B164" s="20" t="str">
        <f t="shared" si="15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6"/>
        <v/>
      </c>
    </row>
    <row r="165" spans="1:5" ht="12.75" x14ac:dyDescent="0.2">
      <c r="A165" s="32"/>
      <c r="B165" s="20" t="str">
        <f t="shared" si="15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6"/>
        <v/>
      </c>
    </row>
    <row r="166" spans="1:5" ht="12.75" x14ac:dyDescent="0.2">
      <c r="A166" s="32"/>
      <c r="B166" s="20" t="str">
        <f t="shared" si="15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6"/>
        <v/>
      </c>
    </row>
    <row r="167" spans="1:5" ht="12.75" x14ac:dyDescent="0.2">
      <c r="A167" s="32"/>
      <c r="B167" s="20" t="str">
        <f t="shared" si="15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6"/>
        <v/>
      </c>
    </row>
    <row r="168" spans="1:5" ht="12.75" x14ac:dyDescent="0.2">
      <c r="A168" s="32"/>
      <c r="B168" s="20" t="str">
        <f t="shared" si="15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6"/>
        <v/>
      </c>
    </row>
    <row r="169" spans="1:5" ht="12.75" x14ac:dyDescent="0.2">
      <c r="A169" s="32"/>
      <c r="B169" s="20" t="str">
        <f t="shared" si="15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6"/>
        <v/>
      </c>
    </row>
    <row r="170" spans="1:5" ht="12.75" x14ac:dyDescent="0.2">
      <c r="A170" s="32"/>
      <c r="B170" s="20" t="str">
        <f t="shared" si="15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6"/>
        <v/>
      </c>
    </row>
    <row r="171" spans="1:5" ht="12.75" x14ac:dyDescent="0.2">
      <c r="A171" s="32"/>
      <c r="B171" s="20" t="str">
        <f t="shared" si="15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6"/>
        <v/>
      </c>
    </row>
    <row r="172" spans="1:5" ht="12.75" x14ac:dyDescent="0.2">
      <c r="A172" s="32"/>
      <c r="B172" s="20" t="str">
        <f t="shared" si="15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6"/>
        <v/>
      </c>
    </row>
    <row r="173" spans="1:5" ht="12.75" x14ac:dyDescent="0.2">
      <c r="A173" s="32"/>
      <c r="B173" s="20" t="str">
        <f t="shared" si="15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6"/>
        <v/>
      </c>
    </row>
    <row r="174" spans="1:5" ht="12.75" x14ac:dyDescent="0.2">
      <c r="A174" s="32"/>
      <c r="B174" s="20" t="str">
        <f t="shared" si="15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6"/>
        <v/>
      </c>
    </row>
    <row r="175" spans="1:5" ht="12.75" x14ac:dyDescent="0.2">
      <c r="A175" s="32"/>
      <c r="B175" s="20" t="str">
        <f t="shared" si="15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6"/>
        <v/>
      </c>
    </row>
    <row r="176" spans="1:5" ht="12.75" x14ac:dyDescent="0.2">
      <c r="A176" s="32"/>
      <c r="B176" s="20" t="str">
        <f t="shared" si="15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6"/>
        <v/>
      </c>
    </row>
    <row r="177" spans="1:16" ht="12.75" x14ac:dyDescent="0.2">
      <c r="A177" s="32"/>
      <c r="B177" s="20" t="str">
        <f t="shared" si="15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6"/>
        <v/>
      </c>
    </row>
    <row r="178" spans="1:16" ht="12.75" x14ac:dyDescent="0.2">
      <c r="A178" s="32"/>
      <c r="B178" s="20" t="str">
        <f t="shared" si="15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6"/>
        <v/>
      </c>
    </row>
    <row r="179" spans="1:16" ht="12.75" x14ac:dyDescent="0.2">
      <c r="A179" s="32"/>
      <c r="B179" s="20" t="str">
        <f t="shared" si="15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6"/>
        <v/>
      </c>
    </row>
    <row r="180" spans="1:16" ht="12.75" x14ac:dyDescent="0.2">
      <c r="A180" s="32"/>
      <c r="B180" s="20" t="str">
        <f t="shared" si="15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6"/>
        <v/>
      </c>
    </row>
    <row r="181" spans="1:16" ht="12.75" x14ac:dyDescent="0.2">
      <c r="A181" s="32"/>
      <c r="B181" s="20" t="str">
        <f t="shared" si="15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6"/>
        <v/>
      </c>
    </row>
    <row r="182" spans="1:16" ht="12.75" x14ac:dyDescent="0.2">
      <c r="A182" s="32"/>
      <c r="B182" s="20" t="str">
        <f t="shared" si="15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6"/>
        <v/>
      </c>
    </row>
    <row r="183" spans="1:16" ht="12.75" x14ac:dyDescent="0.2">
      <c r="A183" s="32"/>
      <c r="B183" s="20" t="str">
        <f t="shared" si="15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6"/>
        <v/>
      </c>
    </row>
    <row r="184" spans="1:16" ht="12.75" x14ac:dyDescent="0.2">
      <c r="A184" s="32"/>
      <c r="B184" s="20" t="str">
        <f t="shared" si="15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6"/>
        <v/>
      </c>
    </row>
    <row r="185" spans="1:16" ht="12.75" x14ac:dyDescent="0.2">
      <c r="A185" s="32"/>
      <c r="B185" s="20" t="str">
        <f t="shared" si="15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6"/>
        <v/>
      </c>
    </row>
    <row r="186" spans="1:16" ht="12.75" x14ac:dyDescent="0.2">
      <c r="A186" s="32"/>
      <c r="B186" s="20" t="str">
        <f t="shared" si="15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6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A130:P130"/>
    <mergeCell ref="H3:N3"/>
    <mergeCell ref="A1:P1"/>
    <mergeCell ref="A133:E133"/>
    <mergeCell ref="A153:E153"/>
    <mergeCell ref="A152:D152"/>
    <mergeCell ref="A142:D142"/>
    <mergeCell ref="A143:E143"/>
    <mergeCell ref="A132:E132"/>
  </mergeCells>
  <conditionalFormatting sqref="D4:E128">
    <cfRule type="cellIs" dxfId="40" priority="1" operator="equal">
      <formula>0</formula>
    </cfRule>
  </conditionalFormatting>
  <conditionalFormatting sqref="D4:E128">
    <cfRule type="cellIs" dxfId="39" priority="2" operator="equal">
      <formula>1</formula>
    </cfRule>
  </conditionalFormatting>
  <conditionalFormatting sqref="D4:E128">
    <cfRule type="cellIs" dxfId="38" priority="3" operator="equal">
      <formula>2</formula>
    </cfRule>
  </conditionalFormatting>
  <conditionalFormatting sqref="D4:E128">
    <cfRule type="cellIs" dxfId="37" priority="4" operator="equal">
      <formula>3</formula>
    </cfRule>
  </conditionalFormatting>
  <conditionalFormatting sqref="D4:E128">
    <cfRule type="cellIs" dxfId="36" priority="5" operator="equal">
      <formula>4</formula>
    </cfRule>
  </conditionalFormatting>
  <conditionalFormatting sqref="D4:E128">
    <cfRule type="cellIs" dxfId="35" priority="6" operator="equal">
      <formula>5</formula>
    </cfRule>
  </conditionalFormatting>
  <conditionalFormatting sqref="H4:N128">
    <cfRule type="cellIs" dxfId="34" priority="7" operator="greaterThan">
      <formula>0</formula>
    </cfRule>
  </conditionalFormatting>
  <conditionalFormatting sqref="H4:N128">
    <cfRule type="cellIs" dxfId="33" priority="8" operator="equal">
      <formula>0</formula>
    </cfRule>
  </conditionalFormatting>
  <conditionalFormatting sqref="H4:N128">
    <cfRule type="containsBlanks" dxfId="32" priority="9">
      <formula>LEN(TRIM(H4))=0</formula>
    </cfRule>
  </conditionalFormatting>
  <conditionalFormatting sqref="C13">
    <cfRule type="notContainsBlanks" dxfId="31" priority="10">
      <formula>LEN(TRIM(C13))&gt;0</formula>
    </cfRule>
  </conditionalFormatting>
  <conditionalFormatting sqref="C4:C128">
    <cfRule type="notContainsBlanks" dxfId="30" priority="11">
      <formula>LEN(TRIM(C4))&gt;0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B4:B42 B46:B128</xm:sqref>
        </x14:dataValidation>
        <x14:dataValidation type="list" allowBlank="1" showErrorMessage="1">
          <x14:formula1>
            <xm:f>Parameter!$A$5:$AO$5</xm:f>
          </x14:formula1>
          <xm:sqref>C43:C44</xm:sqref>
        </x14:dataValidation>
        <x14:dataValidation type="list" allowBlank="1" showErrorMessage="1">
          <x14:formula1>
            <xm:f>Parameter!$A$5:$AO$5</xm:f>
          </x14:formula1>
          <xm:sqref>C4:C42 C46:C128</xm:sqref>
        </x14:dataValidation>
        <x14:dataValidation type="list" allowBlank="1" showErrorMessage="1">
          <x14:formula1>
            <xm:f>Parameter!$A$2:$X$2</xm:f>
          </x14:formula1>
          <xm:sqref>B43:B44</xm:sqref>
        </x14:dataValidation>
        <x14:dataValidation type="list" allowBlank="1" showErrorMessage="1">
          <x14:formula1>
            <xm:f>Parameter!$A$5:$AO$5</xm:f>
          </x14:formula1>
          <xm:sqref>C45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  <x14:dataValidation type="list" allowBlank="1" showErrorMessage="1">
          <x14:formula1>
            <xm:f>Parameter!$A$2:$X$2</xm:f>
          </x14:formula1>
          <xm:sqref>B45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74" activePane="bottomLeft" state="frozen"/>
      <selection pane="bottomLeft" activeCell="A188" sqref="A188:XFD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162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2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2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2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168</v>
      </c>
      <c r="C134" s="27" t="s">
        <v>169</v>
      </c>
      <c r="D134" s="26" t="s">
        <v>170</v>
      </c>
      <c r="E134" s="26" t="s">
        <v>171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184</v>
      </c>
      <c r="C144" s="27" t="s">
        <v>185</v>
      </c>
      <c r="D144" s="26" t="s">
        <v>186</v>
      </c>
      <c r="E144" s="26" t="s">
        <v>187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192</v>
      </c>
      <c r="C154" s="27" t="s">
        <v>193</v>
      </c>
      <c r="D154" s="26" t="s">
        <v>194</v>
      </c>
      <c r="E154" s="26" t="s">
        <v>195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A1:P1"/>
    <mergeCell ref="A133:E133"/>
    <mergeCell ref="A153:E153"/>
    <mergeCell ref="A152:D152"/>
    <mergeCell ref="A142:D142"/>
    <mergeCell ref="A143:E143"/>
    <mergeCell ref="A132:E132"/>
    <mergeCell ref="A130:P130"/>
    <mergeCell ref="H3:N3"/>
  </mergeCells>
  <conditionalFormatting sqref="D4:E128">
    <cfRule type="cellIs" dxfId="29" priority="1" operator="equal">
      <formula>0</formula>
    </cfRule>
  </conditionalFormatting>
  <conditionalFormatting sqref="D4:E128">
    <cfRule type="cellIs" dxfId="28" priority="2" operator="equal">
      <formula>1</formula>
    </cfRule>
  </conditionalFormatting>
  <conditionalFormatting sqref="D4:E128">
    <cfRule type="cellIs" dxfId="27" priority="3" operator="equal">
      <formula>2</formula>
    </cfRule>
  </conditionalFormatting>
  <conditionalFormatting sqref="D4:E128">
    <cfRule type="cellIs" dxfId="26" priority="4" operator="equal">
      <formula>3</formula>
    </cfRule>
  </conditionalFormatting>
  <conditionalFormatting sqref="D4:E128">
    <cfRule type="cellIs" dxfId="25" priority="5" operator="equal">
      <formula>4</formula>
    </cfRule>
  </conditionalFormatting>
  <conditionalFormatting sqref="D4:E128">
    <cfRule type="cellIs" dxfId="24" priority="6" operator="equal">
      <formula>5</formula>
    </cfRule>
  </conditionalFormatting>
  <conditionalFormatting sqref="H4:N128">
    <cfRule type="cellIs" dxfId="23" priority="7" operator="greaterThan">
      <formula>0</formula>
    </cfRule>
  </conditionalFormatting>
  <conditionalFormatting sqref="H4:N128">
    <cfRule type="cellIs" dxfId="22" priority="8" operator="equal">
      <formula>0</formula>
    </cfRule>
  </conditionalFormatting>
  <conditionalFormatting sqref="H4:N128">
    <cfRule type="containsBlanks" dxfId="21" priority="9">
      <formula>LEN(TRIM(H4))=0</formula>
    </cfRule>
  </conditionalFormatting>
  <conditionalFormatting sqref="C4:C128">
    <cfRule type="notContainsBlanks" dxfId="20" priority="10">
      <formula>LEN(TRIM(C4))&gt;0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D4:D24 D25:E25 D26:D128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E4:E24 E26:E128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68" activePane="bottomLeft" state="frozen"/>
      <selection pane="bottomLeft" activeCell="A188" sqref="A188:XFD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163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2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172</v>
      </c>
      <c r="C134" s="27" t="s">
        <v>173</v>
      </c>
      <c r="D134" s="26" t="s">
        <v>174</v>
      </c>
      <c r="E134" s="26" t="s">
        <v>175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188</v>
      </c>
      <c r="C144" s="27" t="s">
        <v>189</v>
      </c>
      <c r="D144" s="26" t="s">
        <v>190</v>
      </c>
      <c r="E144" s="26" t="s">
        <v>191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196</v>
      </c>
      <c r="C154" s="27" t="s">
        <v>197</v>
      </c>
      <c r="D154" s="26" t="s">
        <v>198</v>
      </c>
      <c r="E154" s="26" t="s">
        <v>199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A130:P130"/>
    <mergeCell ref="H3:N3"/>
    <mergeCell ref="A1:P1"/>
    <mergeCell ref="A133:E133"/>
    <mergeCell ref="A153:E153"/>
    <mergeCell ref="A152:D152"/>
    <mergeCell ref="A142:D142"/>
    <mergeCell ref="A143:E143"/>
    <mergeCell ref="A132:E132"/>
  </mergeCells>
  <conditionalFormatting sqref="D4:E128">
    <cfRule type="cellIs" dxfId="19" priority="1" operator="equal">
      <formula>0</formula>
    </cfRule>
  </conditionalFormatting>
  <conditionalFormatting sqref="D4:E128">
    <cfRule type="cellIs" dxfId="18" priority="2" operator="equal">
      <formula>1</formula>
    </cfRule>
  </conditionalFormatting>
  <conditionalFormatting sqref="D4:E128">
    <cfRule type="cellIs" dxfId="17" priority="3" operator="equal">
      <formula>2</formula>
    </cfRule>
  </conditionalFormatting>
  <conditionalFormatting sqref="D4:E128">
    <cfRule type="cellIs" dxfId="16" priority="4" operator="equal">
      <formula>3</formula>
    </cfRule>
  </conditionalFormatting>
  <conditionalFormatting sqref="D4:E128">
    <cfRule type="cellIs" dxfId="15" priority="5" operator="equal">
      <formula>4</formula>
    </cfRule>
  </conditionalFormatting>
  <conditionalFormatting sqref="D4:E128">
    <cfRule type="cellIs" dxfId="14" priority="6" operator="equal">
      <formula>5</formula>
    </cfRule>
  </conditionalFormatting>
  <conditionalFormatting sqref="H4:N128">
    <cfRule type="cellIs" dxfId="13" priority="7" operator="greaterThan">
      <formula>0</formula>
    </cfRule>
  </conditionalFormatting>
  <conditionalFormatting sqref="H4:N128">
    <cfRule type="cellIs" dxfId="12" priority="8" operator="equal">
      <formula>0</formula>
    </cfRule>
  </conditionalFormatting>
  <conditionalFormatting sqref="H4:N128">
    <cfRule type="containsBlanks" dxfId="11" priority="9">
      <formula>LEN(TRIM(H4))=0</formula>
    </cfRule>
  </conditionalFormatting>
  <conditionalFormatting sqref="C4:C128">
    <cfRule type="cellIs" dxfId="10" priority="10" operator="equal">
      <formula>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59" activePane="bottomLeft" state="frozen"/>
      <selection pane="bottomLeft" activeCell="A188" sqref="A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200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3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210</v>
      </c>
      <c r="C134" s="27" t="s">
        <v>211</v>
      </c>
      <c r="D134" s="26" t="s">
        <v>212</v>
      </c>
      <c r="E134" s="26" t="s">
        <v>213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214</v>
      </c>
      <c r="C144" s="27" t="s">
        <v>215</v>
      </c>
      <c r="D144" s="26" t="s">
        <v>216</v>
      </c>
      <c r="E144" s="26" t="s">
        <v>217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218</v>
      </c>
      <c r="C154" s="27" t="s">
        <v>219</v>
      </c>
      <c r="D154" s="26" t="s">
        <v>220</v>
      </c>
      <c r="E154" s="26" t="s">
        <v>221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H3:N3"/>
    <mergeCell ref="A1:P1"/>
    <mergeCell ref="A132:E132"/>
    <mergeCell ref="A133:E133"/>
    <mergeCell ref="A153:E153"/>
    <mergeCell ref="A152:D152"/>
    <mergeCell ref="A142:D142"/>
    <mergeCell ref="A143:E143"/>
    <mergeCell ref="A130:P130"/>
  </mergeCells>
  <conditionalFormatting sqref="D4:E128">
    <cfRule type="cellIs" dxfId="9" priority="1" operator="equal">
      <formula>0</formula>
    </cfRule>
  </conditionalFormatting>
  <conditionalFormatting sqref="D4:E128">
    <cfRule type="cellIs" dxfId="8" priority="2" operator="equal">
      <formula>1</formula>
    </cfRule>
  </conditionalFormatting>
  <conditionalFormatting sqref="D4:E128">
    <cfRule type="cellIs" dxfId="7" priority="3" operator="equal">
      <formula>2</formula>
    </cfRule>
  </conditionalFormatting>
  <conditionalFormatting sqref="D4:E128">
    <cfRule type="cellIs" dxfId="6" priority="4" operator="equal">
      <formula>3</formula>
    </cfRule>
  </conditionalFormatting>
  <conditionalFormatting sqref="D4:E128">
    <cfRule type="cellIs" dxfId="5" priority="5" operator="equal">
      <formula>4</formula>
    </cfRule>
  </conditionalFormatting>
  <conditionalFormatting sqref="D4:E128">
    <cfRule type="cellIs" dxfId="4" priority="6" operator="equal">
      <formula>5</formula>
    </cfRule>
  </conditionalFormatting>
  <conditionalFormatting sqref="H4:N128">
    <cfRule type="cellIs" dxfId="3" priority="7" operator="greaterThan">
      <formula>0</formula>
    </cfRule>
  </conditionalFormatting>
  <conditionalFormatting sqref="H4:N128">
    <cfRule type="cellIs" dxfId="2" priority="8" operator="equal">
      <formula>0</formula>
    </cfRule>
  </conditionalFormatting>
  <conditionalFormatting sqref="H4:N128">
    <cfRule type="containsBlanks" dxfId="1" priority="9">
      <formula>LEN(TRIM(H4))=0</formula>
    </cfRule>
  </conditionalFormatting>
  <conditionalFormatting sqref="C4:C128">
    <cfRule type="cellIs" dxfId="0" priority="10" operator="equal">
      <formula>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opLeftCell="A19" workbookViewId="0">
      <selection activeCell="C27" sqref="C27"/>
    </sheetView>
  </sheetViews>
  <sheetFormatPr baseColWidth="10" defaultColWidth="14.42578125" defaultRowHeight="15.75" customHeight="1" x14ac:dyDescent="0.2"/>
  <cols>
    <col min="1" max="41" width="5.85546875" customWidth="1"/>
  </cols>
  <sheetData>
    <row r="1" spans="1:41" ht="15.75" customHeight="1" x14ac:dyDescent="0.2">
      <c r="A1" s="59" t="s">
        <v>201</v>
      </c>
      <c r="B1" s="53"/>
      <c r="C1" s="53"/>
    </row>
    <row r="2" spans="1:41" ht="15.75" customHeight="1" x14ac:dyDescent="0.2">
      <c r="A2" s="37">
        <v>0</v>
      </c>
      <c r="B2" s="37">
        <v>4.1666666666666664E-2</v>
      </c>
      <c r="C2" s="37">
        <v>8.3333333333333329E-2</v>
      </c>
      <c r="D2" s="37">
        <v>0.125</v>
      </c>
      <c r="E2" s="37">
        <v>0.16666666666666666</v>
      </c>
      <c r="F2" s="37">
        <v>0.20833333333333334</v>
      </c>
      <c r="G2" s="37">
        <v>0.25</v>
      </c>
      <c r="H2" s="37">
        <v>0.29166666666666669</v>
      </c>
      <c r="I2" s="37">
        <v>0.33333333333333331</v>
      </c>
      <c r="J2" s="37">
        <v>0.375</v>
      </c>
      <c r="K2" s="37">
        <v>0.41666666666666669</v>
      </c>
      <c r="L2" s="37">
        <v>0.45833333333333331</v>
      </c>
      <c r="M2" s="37">
        <v>0.5</v>
      </c>
      <c r="N2" s="37">
        <v>0.54166666666666663</v>
      </c>
      <c r="O2" s="37">
        <v>0.58333333333333337</v>
      </c>
      <c r="P2" s="37">
        <v>0.625</v>
      </c>
      <c r="Q2" s="37">
        <v>0.66666666666666663</v>
      </c>
      <c r="R2" s="37">
        <v>0.70833333333333337</v>
      </c>
      <c r="S2" s="37">
        <v>0.75</v>
      </c>
      <c r="T2" s="37">
        <v>0.79166666666666663</v>
      </c>
      <c r="U2" s="37">
        <v>0.83333333333333337</v>
      </c>
      <c r="V2" s="37">
        <v>0.875</v>
      </c>
      <c r="W2" s="37">
        <v>0.91666666666666663</v>
      </c>
      <c r="X2" s="37">
        <v>0.95833333333333337</v>
      </c>
      <c r="Y2" s="37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4" spans="1:41" ht="15.75" customHeight="1" x14ac:dyDescent="0.2">
      <c r="A4" s="59" t="s">
        <v>202</v>
      </c>
      <c r="B4" s="53"/>
      <c r="C4" s="53"/>
    </row>
    <row r="5" spans="1:41" ht="15.75" customHeight="1" x14ac:dyDescent="0.2">
      <c r="A5" s="25">
        <v>0</v>
      </c>
      <c r="B5" s="25">
        <v>2.5</v>
      </c>
      <c r="C5" s="25">
        <v>5</v>
      </c>
      <c r="D5" s="25">
        <v>7.5</v>
      </c>
      <c r="E5" s="25">
        <v>10</v>
      </c>
      <c r="F5" s="25">
        <v>12.5</v>
      </c>
      <c r="G5" s="25">
        <v>15</v>
      </c>
      <c r="H5" s="25">
        <v>17.5</v>
      </c>
      <c r="I5" s="25">
        <v>20</v>
      </c>
      <c r="J5" s="25">
        <v>22.5</v>
      </c>
      <c r="K5" s="25">
        <v>25</v>
      </c>
      <c r="L5" s="25">
        <v>27.5</v>
      </c>
      <c r="M5" s="25">
        <v>30</v>
      </c>
      <c r="N5" s="25">
        <v>32.5</v>
      </c>
      <c r="O5" s="25">
        <v>35</v>
      </c>
      <c r="P5" s="25">
        <v>37.5</v>
      </c>
      <c r="Q5" s="25">
        <v>40</v>
      </c>
      <c r="R5" s="25">
        <v>42.5</v>
      </c>
      <c r="S5" s="25">
        <v>45</v>
      </c>
      <c r="T5" s="25">
        <v>47.5</v>
      </c>
      <c r="U5" s="25">
        <v>50</v>
      </c>
      <c r="V5" s="25">
        <v>52.5</v>
      </c>
      <c r="W5" s="25">
        <v>55</v>
      </c>
      <c r="X5" s="25">
        <v>57.5</v>
      </c>
      <c r="Y5" s="25">
        <v>60</v>
      </c>
      <c r="Z5" s="25">
        <v>62.5</v>
      </c>
      <c r="AA5" s="25">
        <v>65</v>
      </c>
      <c r="AB5" s="25">
        <v>67.5</v>
      </c>
      <c r="AC5" s="25">
        <v>70</v>
      </c>
      <c r="AD5" s="25">
        <v>72.5</v>
      </c>
      <c r="AE5" s="25">
        <v>75</v>
      </c>
      <c r="AF5" s="25">
        <v>77.5</v>
      </c>
      <c r="AG5" s="25">
        <v>80</v>
      </c>
      <c r="AH5" s="25">
        <v>82.5</v>
      </c>
      <c r="AI5" s="25">
        <v>85</v>
      </c>
      <c r="AJ5" s="25">
        <v>87.5</v>
      </c>
      <c r="AK5" s="25">
        <v>90</v>
      </c>
      <c r="AL5" s="25">
        <v>92.5</v>
      </c>
      <c r="AM5" s="25">
        <v>95</v>
      </c>
      <c r="AN5" s="25">
        <v>97.5</v>
      </c>
      <c r="AO5" s="25">
        <v>100</v>
      </c>
    </row>
    <row r="6" spans="1:41" ht="15.75" customHeight="1" x14ac:dyDescent="0.2">
      <c r="A6" s="25"/>
    </row>
    <row r="7" spans="1:41" ht="15.75" customHeight="1" x14ac:dyDescent="0.2">
      <c r="A7" s="59" t="s">
        <v>203</v>
      </c>
      <c r="B7" s="53"/>
      <c r="C7" s="53"/>
      <c r="D7" s="53"/>
    </row>
    <row r="8" spans="1:41" ht="15.75" customHeight="1" x14ac:dyDescent="0.2">
      <c r="A8" s="25">
        <v>0</v>
      </c>
      <c r="B8" s="25">
        <v>1</v>
      </c>
      <c r="C8" s="25">
        <v>2</v>
      </c>
      <c r="D8" s="25">
        <v>3</v>
      </c>
      <c r="E8" s="25">
        <v>4</v>
      </c>
      <c r="F8" s="25">
        <v>5</v>
      </c>
    </row>
    <row r="9" spans="1:41" ht="15.75" customHeight="1" x14ac:dyDescent="0.2">
      <c r="A9" s="25"/>
    </row>
    <row r="10" spans="1:41" ht="15.75" customHeight="1" x14ac:dyDescent="0.2">
      <c r="A10" s="36" t="s">
        <v>204</v>
      </c>
    </row>
    <row r="11" spans="1:41" ht="15.75" customHeight="1" x14ac:dyDescent="0.2">
      <c r="A11" s="25">
        <v>0</v>
      </c>
      <c r="B11" s="25">
        <v>1</v>
      </c>
      <c r="C11" s="25">
        <v>2</v>
      </c>
      <c r="D11" s="25">
        <v>3</v>
      </c>
      <c r="E11" s="25">
        <v>4</v>
      </c>
      <c r="F11" s="25">
        <v>5</v>
      </c>
    </row>
    <row r="12" spans="1:41" ht="15.75" customHeight="1" x14ac:dyDescent="0.2">
      <c r="A12" s="25"/>
    </row>
    <row r="13" spans="1:41" ht="15.75" customHeight="1" x14ac:dyDescent="0.2">
      <c r="A13" s="36" t="s">
        <v>205</v>
      </c>
    </row>
    <row r="14" spans="1:41" ht="15.75" customHeight="1" x14ac:dyDescent="0.2">
      <c r="A14" s="25">
        <v>0</v>
      </c>
      <c r="B14" s="25">
        <v>0.02</v>
      </c>
      <c r="C14" s="25">
        <v>0.04</v>
      </c>
      <c r="D14" s="25">
        <v>0.06</v>
      </c>
      <c r="E14" s="25">
        <v>0.08</v>
      </c>
      <c r="F14" s="25">
        <v>0.1</v>
      </c>
      <c r="G14" s="25">
        <v>0.15</v>
      </c>
      <c r="H14" s="25">
        <v>0.2</v>
      </c>
      <c r="I14" s="25">
        <v>0.3</v>
      </c>
      <c r="J14" s="25">
        <v>0.4</v>
      </c>
      <c r="K14" s="25">
        <v>0.5</v>
      </c>
      <c r="L14" s="25">
        <v>0.6</v>
      </c>
      <c r="M14" s="25">
        <v>0.7</v>
      </c>
      <c r="N14" s="25">
        <v>0.8</v>
      </c>
      <c r="O14" s="25">
        <v>0.9</v>
      </c>
      <c r="P14" s="25">
        <v>1</v>
      </c>
      <c r="Q14" s="25">
        <v>1.2</v>
      </c>
      <c r="R14" s="25">
        <v>1.4</v>
      </c>
      <c r="S14" s="25">
        <v>1.5</v>
      </c>
      <c r="T14" s="25">
        <v>1.6</v>
      </c>
      <c r="U14" s="25">
        <v>1.8</v>
      </c>
      <c r="V14" s="25">
        <v>2</v>
      </c>
      <c r="W14" s="25">
        <v>2.2000000000000002</v>
      </c>
      <c r="X14" s="25">
        <v>2.4</v>
      </c>
      <c r="Y14" s="25">
        <v>2.5</v>
      </c>
      <c r="Z14" s="25">
        <v>2.6</v>
      </c>
      <c r="AA14" s="25">
        <v>2.8</v>
      </c>
      <c r="AB14" s="25">
        <v>3</v>
      </c>
      <c r="AC14" s="25">
        <v>3.5</v>
      </c>
      <c r="AD14" s="25">
        <v>4</v>
      </c>
      <c r="AE14" s="25">
        <v>4.5</v>
      </c>
      <c r="AF14" s="25">
        <v>5</v>
      </c>
      <c r="AG14" s="25">
        <v>5.5</v>
      </c>
      <c r="AH14" s="25">
        <v>6</v>
      </c>
      <c r="AI14" s="25">
        <v>6.5</v>
      </c>
      <c r="AJ14" s="25">
        <v>7</v>
      </c>
      <c r="AK14" s="25">
        <v>7.5</v>
      </c>
      <c r="AL14" s="25">
        <v>8</v>
      </c>
      <c r="AM14" s="25">
        <v>9</v>
      </c>
      <c r="AN14" s="25">
        <v>10</v>
      </c>
    </row>
    <row r="15" spans="1:41" ht="15.75" customHeight="1" x14ac:dyDescent="0.2">
      <c r="A15" s="25"/>
    </row>
    <row r="16" spans="1:41" ht="15.75" customHeight="1" x14ac:dyDescent="0.2">
      <c r="A16" s="36" t="s">
        <v>206</v>
      </c>
      <c r="B16" s="36"/>
      <c r="C16" s="36"/>
      <c r="D16" s="36"/>
      <c r="E16" s="25"/>
      <c r="F16" s="25" t="s">
        <v>207</v>
      </c>
    </row>
    <row r="17" spans="1:28" ht="15.75" customHeight="1" x14ac:dyDescent="0.2">
      <c r="A17" s="25">
        <v>40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28" ht="15.75" customHeight="1" x14ac:dyDescent="0.2">
      <c r="A18" s="25"/>
    </row>
    <row r="19" spans="1:28" ht="15.75" customHeight="1" x14ac:dyDescent="0.2">
      <c r="A19" s="36" t="s">
        <v>208</v>
      </c>
      <c r="F19" s="25" t="s">
        <v>209</v>
      </c>
    </row>
    <row r="20" spans="1:28" ht="15.75" customHeight="1" x14ac:dyDescent="0.2">
      <c r="A20" s="25">
        <v>30</v>
      </c>
    </row>
    <row r="21" spans="1:28" ht="15.75" customHeight="1" x14ac:dyDescent="0.2">
      <c r="A21" s="25"/>
    </row>
    <row r="22" spans="1:28" ht="15.75" customHeight="1" thickBot="1" x14ac:dyDescent="0.25">
      <c r="A22" s="25"/>
    </row>
    <row r="23" spans="1:28" ht="15.75" customHeight="1" thickBot="1" x14ac:dyDescent="0.25">
      <c r="A23" s="41" t="str">
        <f>'2017'!A613</f>
        <v>Impressum: Diese Excel-Vorlage wird bereitgestellt von @mirkom, www.forum-baclofen.com, Stand 5. November 2017, https://www.forum-baclofen.com/post32941.html#p32941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</row>
    <row r="24" spans="1:28" ht="15.75" customHeight="1" x14ac:dyDescent="0.2">
      <c r="A24" s="25"/>
    </row>
    <row r="25" spans="1:28" ht="15.75" customHeight="1" x14ac:dyDescent="0.2">
      <c r="A25" s="25"/>
    </row>
    <row r="26" spans="1:28" ht="15.75" customHeight="1" x14ac:dyDescent="0.2">
      <c r="A26" s="25"/>
    </row>
    <row r="27" spans="1:28" ht="15.75" customHeight="1" x14ac:dyDescent="0.2">
      <c r="A27" s="25"/>
    </row>
    <row r="28" spans="1:28" ht="15.75" customHeight="1" x14ac:dyDescent="0.2">
      <c r="A28" s="25"/>
    </row>
    <row r="29" spans="1:28" ht="15.75" customHeight="1" x14ac:dyDescent="0.2">
      <c r="A29" s="25"/>
    </row>
    <row r="30" spans="1:28" ht="15.75" customHeight="1" x14ac:dyDescent="0.2">
      <c r="A30" s="25"/>
    </row>
    <row r="31" spans="1:28" ht="15.75" customHeight="1" x14ac:dyDescent="0.2">
      <c r="A31" s="25"/>
    </row>
    <row r="32" spans="1:28" ht="15.75" customHeight="1" x14ac:dyDescent="0.2">
      <c r="A32" s="25"/>
    </row>
    <row r="33" spans="1:1" ht="15.75" customHeight="1" x14ac:dyDescent="0.2">
      <c r="A33" s="25"/>
    </row>
    <row r="34" spans="1:1" ht="15.75" customHeight="1" x14ac:dyDescent="0.2">
      <c r="A34" s="25"/>
    </row>
    <row r="35" spans="1:1" ht="15.75" customHeight="1" x14ac:dyDescent="0.2">
      <c r="A35" s="25"/>
    </row>
    <row r="36" spans="1:1" ht="15.75" customHeight="1" x14ac:dyDescent="0.2">
      <c r="A36" s="25"/>
    </row>
    <row r="37" spans="1:1" ht="15.75" customHeight="1" x14ac:dyDescent="0.2">
      <c r="A37" s="25"/>
    </row>
    <row r="38" spans="1:1" ht="15.75" customHeight="1" x14ac:dyDescent="0.2">
      <c r="A38" s="25"/>
    </row>
    <row r="39" spans="1:1" ht="15.75" customHeight="1" x14ac:dyDescent="0.2">
      <c r="A39" s="25"/>
    </row>
    <row r="40" spans="1:1" ht="15.75" customHeight="1" x14ac:dyDescent="0.2">
      <c r="A40" s="25"/>
    </row>
    <row r="41" spans="1:1" ht="15.75" customHeight="1" x14ac:dyDescent="0.2">
      <c r="A41" s="25"/>
    </row>
    <row r="42" spans="1:1" ht="12.75" x14ac:dyDescent="0.2">
      <c r="A42" s="25"/>
    </row>
    <row r="43" spans="1:1" ht="12.75" x14ac:dyDescent="0.2">
      <c r="A43" s="25"/>
    </row>
  </sheetData>
  <mergeCells count="3">
    <mergeCell ref="A4:C4"/>
    <mergeCell ref="A1:C1"/>
    <mergeCell ref="A7:D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71" activePane="bottomLeft" state="frozen"/>
      <selection pane="bottomLeft" activeCell="A188" sqref="A188:P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3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49</v>
      </c>
      <c r="C134" s="27" t="s">
        <v>51</v>
      </c>
      <c r="D134" s="26" t="s">
        <v>53</v>
      </c>
      <c r="E134" s="26" t="s">
        <v>54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62</v>
      </c>
      <c r="C144" s="27" t="s">
        <v>65</v>
      </c>
      <c r="D144" s="26" t="s">
        <v>66</v>
      </c>
      <c r="E144" s="26" t="s">
        <v>68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73</v>
      </c>
      <c r="C154" s="27" t="s">
        <v>75</v>
      </c>
      <c r="D154" s="26" t="s">
        <v>78</v>
      </c>
      <c r="E154" s="26" t="s">
        <v>80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H3:N3"/>
    <mergeCell ref="A1:P1"/>
    <mergeCell ref="A132:E132"/>
    <mergeCell ref="A133:E133"/>
    <mergeCell ref="A153:E153"/>
    <mergeCell ref="A152:D152"/>
    <mergeCell ref="A142:D142"/>
    <mergeCell ref="A143:E143"/>
    <mergeCell ref="A130:P130"/>
  </mergeCells>
  <conditionalFormatting sqref="D4:E128">
    <cfRule type="cellIs" dxfId="120" priority="1" operator="equal">
      <formula>0</formula>
    </cfRule>
  </conditionalFormatting>
  <conditionalFormatting sqref="D4:E128">
    <cfRule type="cellIs" dxfId="119" priority="2" operator="equal">
      <formula>1</formula>
    </cfRule>
  </conditionalFormatting>
  <conditionalFormatting sqref="D4:E128">
    <cfRule type="cellIs" dxfId="118" priority="3" operator="equal">
      <formula>2</formula>
    </cfRule>
  </conditionalFormatting>
  <conditionalFormatting sqref="D4:E128">
    <cfRule type="cellIs" dxfId="117" priority="4" operator="equal">
      <formula>3</formula>
    </cfRule>
  </conditionalFormatting>
  <conditionalFormatting sqref="D4:E128">
    <cfRule type="cellIs" dxfId="116" priority="5" operator="equal">
      <formula>4</formula>
    </cfRule>
  </conditionalFormatting>
  <conditionalFormatting sqref="D4:E128">
    <cfRule type="cellIs" dxfId="115" priority="6" operator="equal">
      <formula>5</formula>
    </cfRule>
  </conditionalFormatting>
  <conditionalFormatting sqref="H4:N128">
    <cfRule type="cellIs" dxfId="114" priority="7" operator="greaterThan">
      <formula>0</formula>
    </cfRule>
  </conditionalFormatting>
  <conditionalFormatting sqref="H4:N128">
    <cfRule type="cellIs" dxfId="113" priority="8" operator="equal">
      <formula>0</formula>
    </cfRule>
  </conditionalFormatting>
  <conditionalFormatting sqref="H4:N128">
    <cfRule type="containsBlanks" dxfId="112" priority="9">
      <formula>LEN(TRIM(H4))=0</formula>
    </cfRule>
  </conditionalFormatting>
  <conditionalFormatting sqref="C4:C128">
    <cfRule type="cellIs" dxfId="111" priority="10" operator="equal">
      <formula>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65" activePane="bottomLeft" state="frozen"/>
      <selection pane="bottomLeft" activeCell="A188" sqref="A188:P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3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48</v>
      </c>
      <c r="C134" s="27" t="s">
        <v>50</v>
      </c>
      <c r="D134" s="26" t="s">
        <v>52</v>
      </c>
      <c r="E134" s="26" t="s">
        <v>55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63</v>
      </c>
      <c r="C144" s="27" t="s">
        <v>64</v>
      </c>
      <c r="D144" s="26" t="s">
        <v>67</v>
      </c>
      <c r="E144" s="26" t="s">
        <v>69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74</v>
      </c>
      <c r="C154" s="27" t="s">
        <v>76</v>
      </c>
      <c r="D154" s="26" t="s">
        <v>77</v>
      </c>
      <c r="E154" s="26" t="s">
        <v>79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A130:P130"/>
    <mergeCell ref="H3:N3"/>
    <mergeCell ref="A1:P1"/>
    <mergeCell ref="A133:E133"/>
    <mergeCell ref="A153:E153"/>
    <mergeCell ref="A152:D152"/>
    <mergeCell ref="A142:D142"/>
    <mergeCell ref="A143:E143"/>
    <mergeCell ref="A132:E132"/>
  </mergeCells>
  <conditionalFormatting sqref="D4:E128">
    <cfRule type="cellIs" dxfId="110" priority="1" operator="equal">
      <formula>0</formula>
    </cfRule>
  </conditionalFormatting>
  <conditionalFormatting sqref="D4:E128">
    <cfRule type="cellIs" dxfId="109" priority="2" operator="equal">
      <formula>1</formula>
    </cfRule>
  </conditionalFormatting>
  <conditionalFormatting sqref="D4:E128">
    <cfRule type="cellIs" dxfId="108" priority="3" operator="equal">
      <formula>2</formula>
    </cfRule>
  </conditionalFormatting>
  <conditionalFormatting sqref="D4:E128">
    <cfRule type="cellIs" dxfId="107" priority="4" operator="equal">
      <formula>3</formula>
    </cfRule>
  </conditionalFormatting>
  <conditionalFormatting sqref="D4:E128">
    <cfRule type="cellIs" dxfId="106" priority="5" operator="equal">
      <formula>4</formula>
    </cfRule>
  </conditionalFormatting>
  <conditionalFormatting sqref="D4:E128">
    <cfRule type="cellIs" dxfId="105" priority="6" operator="equal">
      <formula>5</formula>
    </cfRule>
  </conditionalFormatting>
  <conditionalFormatting sqref="H4:N128">
    <cfRule type="cellIs" dxfId="104" priority="7" operator="greaterThan">
      <formula>0</formula>
    </cfRule>
  </conditionalFormatting>
  <conditionalFormatting sqref="H4:N128">
    <cfRule type="cellIs" dxfId="103" priority="8" operator="equal">
      <formula>0</formula>
    </cfRule>
  </conditionalFormatting>
  <conditionalFormatting sqref="H4:N128">
    <cfRule type="containsBlanks" dxfId="102" priority="9">
      <formula>LEN(TRIM(H4))=0</formula>
    </cfRule>
  </conditionalFormatting>
  <conditionalFormatting sqref="C4:C128">
    <cfRule type="notContainsBlanks" dxfId="101" priority="10">
      <formula>LEN(TRIM(C4))&gt;0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62" activePane="bottomLeft" state="frozen"/>
      <selection pane="bottomLeft" activeCell="A188" sqref="A188:P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83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3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86</v>
      </c>
      <c r="C134" s="27" t="s">
        <v>87</v>
      </c>
      <c r="D134" s="26" t="s">
        <v>88</v>
      </c>
      <c r="E134" s="26" t="s">
        <v>89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94</v>
      </c>
      <c r="C144" s="27" t="s">
        <v>95</v>
      </c>
      <c r="D144" s="26" t="s">
        <v>96</v>
      </c>
      <c r="E144" s="26" t="s">
        <v>97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106</v>
      </c>
      <c r="C154" s="27" t="s">
        <v>107</v>
      </c>
      <c r="D154" s="26" t="s">
        <v>108</v>
      </c>
      <c r="E154" s="26" t="s">
        <v>109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A1:P1"/>
    <mergeCell ref="A133:E133"/>
    <mergeCell ref="A153:E153"/>
    <mergeCell ref="A152:D152"/>
    <mergeCell ref="A142:D142"/>
    <mergeCell ref="A143:E143"/>
    <mergeCell ref="A132:E132"/>
    <mergeCell ref="A130:P130"/>
    <mergeCell ref="H3:N3"/>
  </mergeCells>
  <conditionalFormatting sqref="D4:E128">
    <cfRule type="cellIs" dxfId="100" priority="1" operator="equal">
      <formula>0</formula>
    </cfRule>
  </conditionalFormatting>
  <conditionalFormatting sqref="D4:E128">
    <cfRule type="cellIs" dxfId="99" priority="2" operator="equal">
      <formula>1</formula>
    </cfRule>
  </conditionalFormatting>
  <conditionalFormatting sqref="D4:E128">
    <cfRule type="cellIs" dxfId="98" priority="3" operator="equal">
      <formula>2</formula>
    </cfRule>
  </conditionalFormatting>
  <conditionalFormatting sqref="D4:E128">
    <cfRule type="cellIs" dxfId="97" priority="4" operator="equal">
      <formula>3</formula>
    </cfRule>
  </conditionalFormatting>
  <conditionalFormatting sqref="D4:E128">
    <cfRule type="cellIs" dxfId="96" priority="5" operator="equal">
      <formula>4</formula>
    </cfRule>
  </conditionalFormatting>
  <conditionalFormatting sqref="D4:E128">
    <cfRule type="cellIs" dxfId="95" priority="6" operator="equal">
      <formula>5</formula>
    </cfRule>
  </conditionalFormatting>
  <conditionalFormatting sqref="H4:N128">
    <cfRule type="cellIs" dxfId="94" priority="7" operator="greaterThan">
      <formula>0</formula>
    </cfRule>
  </conditionalFormatting>
  <conditionalFormatting sqref="H4:N128">
    <cfRule type="cellIs" dxfId="93" priority="8" operator="equal">
      <formula>0</formula>
    </cfRule>
  </conditionalFormatting>
  <conditionalFormatting sqref="H4:N128">
    <cfRule type="containsBlanks" dxfId="92" priority="9">
      <formula>LEN(TRIM(H4))=0</formula>
    </cfRule>
  </conditionalFormatting>
  <conditionalFormatting sqref="C4:C128">
    <cfRule type="notContainsBlanks" dxfId="91" priority="10">
      <formula>LEN(TRIM(C4))&gt;0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59" activePane="bottomLeft" state="frozen"/>
      <selection pane="bottomLeft" activeCell="A188" sqref="A188:P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84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3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90</v>
      </c>
      <c r="C134" s="27" t="s">
        <v>91</v>
      </c>
      <c r="D134" s="26" t="s">
        <v>92</v>
      </c>
      <c r="E134" s="26" t="s">
        <v>93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98</v>
      </c>
      <c r="C144" s="27" t="s">
        <v>99</v>
      </c>
      <c r="D144" s="26" t="s">
        <v>100</v>
      </c>
      <c r="E144" s="26" t="s">
        <v>101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110</v>
      </c>
      <c r="C154" s="27" t="s">
        <v>111</v>
      </c>
      <c r="D154" s="26" t="s">
        <v>112</v>
      </c>
      <c r="E154" s="26" t="s">
        <v>113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A130:P130"/>
    <mergeCell ref="H3:N3"/>
    <mergeCell ref="A1:P1"/>
    <mergeCell ref="A133:E133"/>
    <mergeCell ref="A153:E153"/>
    <mergeCell ref="A152:D152"/>
    <mergeCell ref="A142:D142"/>
    <mergeCell ref="A143:E143"/>
    <mergeCell ref="A132:E132"/>
  </mergeCells>
  <conditionalFormatting sqref="D4:E128">
    <cfRule type="cellIs" dxfId="90" priority="1" operator="equal">
      <formula>0</formula>
    </cfRule>
  </conditionalFormatting>
  <conditionalFormatting sqref="D4:E128">
    <cfRule type="cellIs" dxfId="89" priority="2" operator="equal">
      <formula>1</formula>
    </cfRule>
  </conditionalFormatting>
  <conditionalFormatting sqref="D4:E128">
    <cfRule type="cellIs" dxfId="88" priority="3" operator="equal">
      <formula>2</formula>
    </cfRule>
  </conditionalFormatting>
  <conditionalFormatting sqref="D4:E128">
    <cfRule type="cellIs" dxfId="87" priority="4" operator="equal">
      <formula>3</formula>
    </cfRule>
  </conditionalFormatting>
  <conditionalFormatting sqref="D4:E128">
    <cfRule type="cellIs" dxfId="86" priority="5" operator="equal">
      <formula>4</formula>
    </cfRule>
  </conditionalFormatting>
  <conditionalFormatting sqref="D4:E128">
    <cfRule type="cellIs" dxfId="85" priority="6" operator="equal">
      <formula>5</formula>
    </cfRule>
  </conditionalFormatting>
  <conditionalFormatting sqref="H4:N128">
    <cfRule type="cellIs" dxfId="84" priority="7" operator="greaterThan">
      <formula>0</formula>
    </cfRule>
  </conditionalFormatting>
  <conditionalFormatting sqref="H4:N128">
    <cfRule type="cellIs" dxfId="83" priority="8" operator="equal">
      <formula>0</formula>
    </cfRule>
  </conditionalFormatting>
  <conditionalFormatting sqref="H4:N128">
    <cfRule type="containsBlanks" dxfId="82" priority="9">
      <formula>LEN(TRIM(H4))=0</formula>
    </cfRule>
  </conditionalFormatting>
  <conditionalFormatting sqref="C4:C128">
    <cfRule type="notContainsBlanks" dxfId="81" priority="10">
      <formula>LEN(TRIM(C4))&gt;0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68" activePane="bottomLeft" state="frozen"/>
      <selection pane="bottomLeft" activeCell="A188" sqref="A188:P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85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3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102</v>
      </c>
      <c r="C134" s="27" t="s">
        <v>103</v>
      </c>
      <c r="D134" s="26" t="s">
        <v>104</v>
      </c>
      <c r="E134" s="26" t="s">
        <v>105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114</v>
      </c>
      <c r="C144" s="27" t="s">
        <v>115</v>
      </c>
      <c r="D144" s="26" t="s">
        <v>116</v>
      </c>
      <c r="E144" s="26" t="s">
        <v>117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118</v>
      </c>
      <c r="C154" s="27" t="s">
        <v>119</v>
      </c>
      <c r="D154" s="26" t="s">
        <v>120</v>
      </c>
      <c r="E154" s="26" t="s">
        <v>121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H3:N3"/>
    <mergeCell ref="A1:P1"/>
    <mergeCell ref="A132:E132"/>
    <mergeCell ref="A133:E133"/>
    <mergeCell ref="A153:E153"/>
    <mergeCell ref="A152:D152"/>
    <mergeCell ref="A142:D142"/>
    <mergeCell ref="A143:E143"/>
    <mergeCell ref="A130:P130"/>
  </mergeCells>
  <conditionalFormatting sqref="D4:E128">
    <cfRule type="cellIs" dxfId="80" priority="1" operator="equal">
      <formula>0</formula>
    </cfRule>
  </conditionalFormatting>
  <conditionalFormatting sqref="D4:E128">
    <cfRule type="cellIs" dxfId="79" priority="2" operator="equal">
      <formula>1</formula>
    </cfRule>
  </conditionalFormatting>
  <conditionalFormatting sqref="D4:E128">
    <cfRule type="cellIs" dxfId="78" priority="3" operator="equal">
      <formula>2</formula>
    </cfRule>
  </conditionalFormatting>
  <conditionalFormatting sqref="D4:E128">
    <cfRule type="cellIs" dxfId="77" priority="4" operator="equal">
      <formula>3</formula>
    </cfRule>
  </conditionalFormatting>
  <conditionalFormatting sqref="D4:E128">
    <cfRule type="cellIs" dxfId="76" priority="5" operator="equal">
      <formula>4</formula>
    </cfRule>
  </conditionalFormatting>
  <conditionalFormatting sqref="D4:E128">
    <cfRule type="cellIs" dxfId="75" priority="6" operator="equal">
      <formula>5</formula>
    </cfRule>
  </conditionalFormatting>
  <conditionalFormatting sqref="H4:N128">
    <cfRule type="cellIs" dxfId="74" priority="7" operator="greaterThan">
      <formula>0</formula>
    </cfRule>
  </conditionalFormatting>
  <conditionalFormatting sqref="H4:N128">
    <cfRule type="cellIs" dxfId="73" priority="8" operator="equal">
      <formula>0</formula>
    </cfRule>
  </conditionalFormatting>
  <conditionalFormatting sqref="H4:N128">
    <cfRule type="containsBlanks" dxfId="72" priority="9">
      <formula>LEN(TRIM(H4))=0</formula>
    </cfRule>
  </conditionalFormatting>
  <conditionalFormatting sqref="C4:C128">
    <cfRule type="notContainsBlanks" dxfId="71" priority="10">
      <formula>LEN(TRIM(C4))&gt;0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59" activePane="bottomLeft" state="frozen"/>
      <selection pane="bottomLeft" activeCell="A188" sqref="A188:P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123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3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125</v>
      </c>
      <c r="C134" s="27" t="s">
        <v>126</v>
      </c>
      <c r="D134" s="26" t="s">
        <v>127</v>
      </c>
      <c r="E134" s="26" t="s">
        <v>128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137</v>
      </c>
      <c r="C144" s="27" t="s">
        <v>138</v>
      </c>
      <c r="D144" s="26" t="s">
        <v>139</v>
      </c>
      <c r="E144" s="26" t="s">
        <v>140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141</v>
      </c>
      <c r="C154" s="27" t="s">
        <v>142</v>
      </c>
      <c r="D154" s="26" t="s">
        <v>143</v>
      </c>
      <c r="E154" s="26" t="s">
        <v>144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H3:N3"/>
    <mergeCell ref="A1:P1"/>
    <mergeCell ref="A132:E132"/>
    <mergeCell ref="A133:E133"/>
    <mergeCell ref="A153:E153"/>
    <mergeCell ref="A152:D152"/>
    <mergeCell ref="A142:D142"/>
    <mergeCell ref="A143:E143"/>
    <mergeCell ref="A130:P130"/>
  </mergeCells>
  <conditionalFormatting sqref="D4:E128">
    <cfRule type="cellIs" dxfId="70" priority="1" operator="equal">
      <formula>0</formula>
    </cfRule>
  </conditionalFormatting>
  <conditionalFormatting sqref="D4:E128">
    <cfRule type="cellIs" dxfId="69" priority="2" operator="equal">
      <formula>1</formula>
    </cfRule>
  </conditionalFormatting>
  <conditionalFormatting sqref="D4:E128">
    <cfRule type="cellIs" dxfId="68" priority="3" operator="equal">
      <formula>2</formula>
    </cfRule>
  </conditionalFormatting>
  <conditionalFormatting sqref="D4:E128">
    <cfRule type="cellIs" dxfId="67" priority="4" operator="equal">
      <formula>3</formula>
    </cfRule>
  </conditionalFormatting>
  <conditionalFormatting sqref="D4:E128">
    <cfRule type="cellIs" dxfId="66" priority="5" operator="equal">
      <formula>4</formula>
    </cfRule>
  </conditionalFormatting>
  <conditionalFormatting sqref="D4:E128">
    <cfRule type="cellIs" dxfId="65" priority="6" operator="equal">
      <formula>5</formula>
    </cfRule>
  </conditionalFormatting>
  <conditionalFormatting sqref="H4:N128">
    <cfRule type="cellIs" dxfId="64" priority="7" operator="greaterThan">
      <formula>0</formula>
    </cfRule>
  </conditionalFormatting>
  <conditionalFormatting sqref="H4:N128">
    <cfRule type="cellIs" dxfId="63" priority="8" operator="equal">
      <formula>0</formula>
    </cfRule>
  </conditionalFormatting>
  <conditionalFormatting sqref="H4:N128">
    <cfRule type="containsBlanks" dxfId="62" priority="9">
      <formula>LEN(TRIM(H4))=0</formula>
    </cfRule>
  </conditionalFormatting>
  <conditionalFormatting sqref="C4:C128">
    <cfRule type="cellIs" dxfId="61" priority="10" operator="equal">
      <formula>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62" activePane="bottomLeft" state="frozen"/>
      <selection pane="bottomLeft" activeCell="A188" sqref="A188:P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2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2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2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6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2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2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6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6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6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6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2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3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2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129</v>
      </c>
      <c r="C134" s="27" t="s">
        <v>130</v>
      </c>
      <c r="D134" s="26" t="s">
        <v>131</v>
      </c>
      <c r="E134" s="26" t="s">
        <v>132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145</v>
      </c>
      <c r="C144" s="27" t="s">
        <v>146</v>
      </c>
      <c r="D144" s="26" t="s">
        <v>147</v>
      </c>
      <c r="E144" s="26" t="s">
        <v>148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153</v>
      </c>
      <c r="C154" s="27" t="s">
        <v>154</v>
      </c>
      <c r="D154" s="26" t="s">
        <v>155</v>
      </c>
      <c r="E154" s="26" t="s">
        <v>156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A130:P130"/>
    <mergeCell ref="H3:N3"/>
    <mergeCell ref="A1:P1"/>
    <mergeCell ref="A133:E133"/>
    <mergeCell ref="A153:E153"/>
    <mergeCell ref="A152:D152"/>
    <mergeCell ref="A142:D142"/>
    <mergeCell ref="A143:E143"/>
    <mergeCell ref="A132:E132"/>
  </mergeCells>
  <conditionalFormatting sqref="D4:E128 H4:N21">
    <cfRule type="cellIs" dxfId="60" priority="1" operator="equal">
      <formula>0</formula>
    </cfRule>
  </conditionalFormatting>
  <conditionalFormatting sqref="D4:E128">
    <cfRule type="cellIs" dxfId="59" priority="2" operator="equal">
      <formula>1</formula>
    </cfRule>
  </conditionalFormatting>
  <conditionalFormatting sqref="D4:E128">
    <cfRule type="cellIs" dxfId="58" priority="3" operator="equal">
      <formula>2</formula>
    </cfRule>
  </conditionalFormatting>
  <conditionalFormatting sqref="D4:E128">
    <cfRule type="cellIs" dxfId="57" priority="4" operator="equal">
      <formula>3</formula>
    </cfRule>
  </conditionalFormatting>
  <conditionalFormatting sqref="D4:E128">
    <cfRule type="cellIs" dxfId="56" priority="5" operator="equal">
      <formula>4</formula>
    </cfRule>
  </conditionalFormatting>
  <conditionalFormatting sqref="D4:E128">
    <cfRule type="cellIs" dxfId="55" priority="6" operator="equal">
      <formula>5</formula>
    </cfRule>
  </conditionalFormatting>
  <conditionalFormatting sqref="H4:N128">
    <cfRule type="cellIs" dxfId="54" priority="7" operator="greaterThan">
      <formula>0</formula>
    </cfRule>
  </conditionalFormatting>
  <conditionalFormatting sqref="H4:N128">
    <cfRule type="cellIs" dxfId="53" priority="8" operator="equal">
      <formula>0</formula>
    </cfRule>
  </conditionalFormatting>
  <conditionalFormatting sqref="H4:N128">
    <cfRule type="containsBlanks" dxfId="52" priority="9">
      <formula>LEN(TRIM(H4))=0</formula>
    </cfRule>
  </conditionalFormatting>
  <conditionalFormatting sqref="C4:C128">
    <cfRule type="cellIs" dxfId="51" priority="10" operator="equal">
      <formula>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pane ySplit="2" topLeftCell="A171" activePane="bottomLeft" state="frozen"/>
      <selection pane="bottomLeft" activeCell="A188" sqref="A188:P188"/>
    </sheetView>
  </sheetViews>
  <sheetFormatPr baseColWidth="10" defaultColWidth="14.42578125" defaultRowHeight="15.75" customHeight="1" x14ac:dyDescent="0.2"/>
  <cols>
    <col min="1" max="1" width="17.42578125" customWidth="1"/>
    <col min="2" max="5" width="15.85546875" customWidth="1"/>
    <col min="6" max="7" width="33" customWidth="1"/>
    <col min="8" max="14" width="5.85546875" customWidth="1"/>
    <col min="15" max="15" width="10.85546875" customWidth="1"/>
    <col min="16" max="16" width="7.140625" customWidth="1"/>
  </cols>
  <sheetData>
    <row r="1" spans="1:16" ht="15.75" customHeight="1" x14ac:dyDescent="0.35">
      <c r="A1" s="52" t="s">
        <v>124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0.05</v>
      </c>
      <c r="I2" s="2">
        <v>0.12</v>
      </c>
      <c r="J2" s="2">
        <v>0.2</v>
      </c>
      <c r="K2" s="2">
        <v>0.3</v>
      </c>
      <c r="L2" s="2">
        <v>0.4</v>
      </c>
      <c r="M2" s="2">
        <v>0.5</v>
      </c>
      <c r="N2" s="2">
        <v>0.7</v>
      </c>
      <c r="O2" s="3" t="s">
        <v>9</v>
      </c>
      <c r="P2" s="4" t="s">
        <v>10</v>
      </c>
    </row>
    <row r="3" spans="1:16" ht="15.75" customHeight="1" x14ac:dyDescent="0.2">
      <c r="A3" s="5"/>
      <c r="B3" s="5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1" t="s">
        <v>16</v>
      </c>
      <c r="I3" s="45"/>
      <c r="J3" s="45"/>
      <c r="K3" s="45"/>
      <c r="L3" s="45"/>
      <c r="M3" s="45"/>
      <c r="N3" s="46"/>
      <c r="O3" s="6" t="s">
        <v>17</v>
      </c>
      <c r="P3" s="7" t="s">
        <v>18</v>
      </c>
    </row>
    <row r="4" spans="1:16" ht="15.75" customHeight="1" x14ac:dyDescent="0.2">
      <c r="A4" s="8"/>
      <c r="B4" s="9"/>
      <c r="C4" s="10"/>
      <c r="D4" s="11"/>
      <c r="E4" s="11"/>
      <c r="F4" s="12"/>
      <c r="G4" s="13"/>
      <c r="H4" s="11"/>
      <c r="I4" s="11"/>
      <c r="J4" s="11"/>
      <c r="K4" s="11"/>
      <c r="L4" s="11"/>
      <c r="M4" s="11"/>
      <c r="N4" s="11"/>
      <c r="O4" s="14" t="str">
        <f t="shared" ref="O4:O94" si="0">IF(NOT(ISBLANK($A4)), SUM(((H4*1000)*(5/100)*0.8) + ((I4*1000)*(12/100)*0.8) + ((J4*1000)*(20/100)*0.8) + ((K4*1000)*(30/100)*0.8) + ((L4*1000)*(40/100)*0.8) + ((M4*1000)*(50/100)*0.8) + ((N4*1000)*(70/100)*0.8)), "")</f>
        <v/>
      </c>
      <c r="P4" s="15" t="str">
        <f t="shared" ref="P4:P94" si="1">IF(NOT(ISBLANK($A4)), WEEKNUM($A4), "")</f>
        <v/>
      </c>
    </row>
    <row r="5" spans="1:16" ht="15.75" customHeight="1" x14ac:dyDescent="0.2">
      <c r="A5" s="8"/>
      <c r="B5" s="9"/>
      <c r="C5" s="10"/>
      <c r="D5" s="11"/>
      <c r="E5" s="11"/>
      <c r="F5" s="12"/>
      <c r="G5" s="12"/>
      <c r="H5" s="11"/>
      <c r="I5" s="11"/>
      <c r="J5" s="11"/>
      <c r="K5" s="11"/>
      <c r="L5" s="11"/>
      <c r="M5" s="11"/>
      <c r="N5" s="11"/>
      <c r="O5" s="14" t="str">
        <f t="shared" si="0"/>
        <v/>
      </c>
      <c r="P5" s="15" t="str">
        <f t="shared" si="1"/>
        <v/>
      </c>
    </row>
    <row r="6" spans="1:16" ht="15.75" customHeight="1" x14ac:dyDescent="0.2">
      <c r="A6" s="8"/>
      <c r="B6" s="9"/>
      <c r="C6" s="10"/>
      <c r="D6" s="11"/>
      <c r="E6" s="11"/>
      <c r="F6" s="12"/>
      <c r="G6" s="13"/>
      <c r="H6" s="11"/>
      <c r="I6" s="11"/>
      <c r="J6" s="11"/>
      <c r="K6" s="11"/>
      <c r="L6" s="11"/>
      <c r="M6" s="11"/>
      <c r="N6" s="11"/>
      <c r="O6" s="14" t="str">
        <f t="shared" si="0"/>
        <v/>
      </c>
      <c r="P6" s="15" t="str">
        <f t="shared" si="1"/>
        <v/>
      </c>
    </row>
    <row r="7" spans="1:16" ht="15.75" customHeight="1" x14ac:dyDescent="0.2">
      <c r="A7" s="8"/>
      <c r="B7" s="9"/>
      <c r="C7" s="10"/>
      <c r="D7" s="11"/>
      <c r="E7" s="11"/>
      <c r="F7" s="12"/>
      <c r="G7" s="13"/>
      <c r="H7" s="11"/>
      <c r="I7" s="11"/>
      <c r="J7" s="11"/>
      <c r="K7" s="11"/>
      <c r="L7" s="11"/>
      <c r="M7" s="11"/>
      <c r="N7" s="11"/>
      <c r="O7" s="14" t="str">
        <f t="shared" si="0"/>
        <v/>
      </c>
      <c r="P7" s="15" t="str">
        <f t="shared" si="1"/>
        <v/>
      </c>
    </row>
    <row r="8" spans="1:16" ht="15.75" customHeight="1" x14ac:dyDescent="0.2">
      <c r="A8" s="8"/>
      <c r="B8" s="9"/>
      <c r="C8" s="10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4" t="str">
        <f t="shared" si="0"/>
        <v/>
      </c>
      <c r="P8" s="15" t="str">
        <f t="shared" si="1"/>
        <v/>
      </c>
    </row>
    <row r="9" spans="1:16" ht="15.75" customHeight="1" x14ac:dyDescent="0.2">
      <c r="A9" s="8"/>
      <c r="B9" s="9"/>
      <c r="C9" s="10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4" t="str">
        <f t="shared" si="0"/>
        <v/>
      </c>
      <c r="P9" s="15" t="str">
        <f t="shared" si="1"/>
        <v/>
      </c>
    </row>
    <row r="10" spans="1:16" ht="15.75" customHeight="1" x14ac:dyDescent="0.2">
      <c r="A10" s="8"/>
      <c r="B10" s="9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4" t="str">
        <f t="shared" si="0"/>
        <v/>
      </c>
      <c r="P10" s="15" t="str">
        <f t="shared" si="1"/>
        <v/>
      </c>
    </row>
    <row r="11" spans="1:16" ht="15.75" customHeight="1" x14ac:dyDescent="0.2">
      <c r="A11" s="8"/>
      <c r="B11" s="9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4" t="str">
        <f t="shared" si="0"/>
        <v/>
      </c>
      <c r="P11" s="15" t="str">
        <f t="shared" si="1"/>
        <v/>
      </c>
    </row>
    <row r="12" spans="1:16" ht="15.75" customHeight="1" x14ac:dyDescent="0.2">
      <c r="A12" s="8"/>
      <c r="B12" s="9"/>
      <c r="C12" s="10"/>
      <c r="D12" s="11"/>
      <c r="E12" s="11"/>
      <c r="F12" s="12"/>
      <c r="G12" s="13"/>
      <c r="H12" s="11"/>
      <c r="I12" s="11"/>
      <c r="J12" s="11"/>
      <c r="K12" s="11"/>
      <c r="L12" s="11"/>
      <c r="M12" s="11"/>
      <c r="N12" s="11"/>
      <c r="O12" s="14" t="str">
        <f t="shared" si="0"/>
        <v/>
      </c>
      <c r="P12" s="15" t="str">
        <f t="shared" si="1"/>
        <v/>
      </c>
    </row>
    <row r="13" spans="1:16" ht="15.75" customHeight="1" x14ac:dyDescent="0.2">
      <c r="A13" s="8"/>
      <c r="B13" s="9"/>
      <c r="C13" s="10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4" t="str">
        <f t="shared" si="0"/>
        <v/>
      </c>
      <c r="P13" s="15" t="str">
        <f t="shared" si="1"/>
        <v/>
      </c>
    </row>
    <row r="14" spans="1:16" ht="15.75" customHeight="1" x14ac:dyDescent="0.2">
      <c r="A14" s="8"/>
      <c r="B14" s="9"/>
      <c r="C14" s="10"/>
      <c r="D14" s="11"/>
      <c r="E14" s="11"/>
      <c r="F14" s="12"/>
      <c r="G14" s="13"/>
      <c r="H14" s="11"/>
      <c r="I14" s="11"/>
      <c r="J14" s="11"/>
      <c r="K14" s="11"/>
      <c r="L14" s="11"/>
      <c r="M14" s="11"/>
      <c r="N14" s="11"/>
      <c r="O14" s="14" t="str">
        <f t="shared" si="0"/>
        <v/>
      </c>
      <c r="P14" s="15" t="str">
        <f t="shared" si="1"/>
        <v/>
      </c>
    </row>
    <row r="15" spans="1:16" ht="15.75" customHeight="1" x14ac:dyDescent="0.2">
      <c r="A15" s="8"/>
      <c r="B15" s="9"/>
      <c r="C15" s="10"/>
      <c r="D15" s="11"/>
      <c r="E15" s="11"/>
      <c r="F15" s="12"/>
      <c r="G15" s="13"/>
      <c r="H15" s="11"/>
      <c r="I15" s="11"/>
      <c r="J15" s="11"/>
      <c r="K15" s="11"/>
      <c r="L15" s="11"/>
      <c r="M15" s="11"/>
      <c r="N15" s="11"/>
      <c r="O15" s="14" t="str">
        <f t="shared" si="0"/>
        <v/>
      </c>
      <c r="P15" s="15" t="str">
        <f t="shared" si="1"/>
        <v/>
      </c>
    </row>
    <row r="16" spans="1:16" ht="15.75" customHeight="1" x14ac:dyDescent="0.2">
      <c r="A16" s="8"/>
      <c r="B16" s="9"/>
      <c r="C16" s="10"/>
      <c r="D16" s="11"/>
      <c r="E16" s="11"/>
      <c r="F16" s="12"/>
      <c r="G16" s="12"/>
      <c r="H16" s="11"/>
      <c r="I16" s="11"/>
      <c r="J16" s="11"/>
      <c r="K16" s="11"/>
      <c r="L16" s="11"/>
      <c r="M16" s="11"/>
      <c r="N16" s="11"/>
      <c r="O16" s="14" t="str">
        <f t="shared" si="0"/>
        <v/>
      </c>
      <c r="P16" s="15" t="str">
        <f t="shared" si="1"/>
        <v/>
      </c>
    </row>
    <row r="17" spans="1:16" ht="15.75" customHeight="1" x14ac:dyDescent="0.2">
      <c r="A17" s="8"/>
      <c r="B17" s="9"/>
      <c r="C17" s="10"/>
      <c r="D17" s="11"/>
      <c r="E17" s="11"/>
      <c r="F17" s="12"/>
      <c r="G17" s="12"/>
      <c r="H17" s="11"/>
      <c r="I17" s="11"/>
      <c r="J17" s="11"/>
      <c r="K17" s="11"/>
      <c r="L17" s="11"/>
      <c r="M17" s="11"/>
      <c r="N17" s="11"/>
      <c r="O17" s="14" t="str">
        <f t="shared" si="0"/>
        <v/>
      </c>
      <c r="P17" s="15" t="str">
        <f t="shared" si="1"/>
        <v/>
      </c>
    </row>
    <row r="18" spans="1:16" ht="15.75" customHeight="1" x14ac:dyDescent="0.2">
      <c r="A18" s="8"/>
      <c r="B18" s="9"/>
      <c r="C18" s="10"/>
      <c r="D18" s="11"/>
      <c r="E18" s="11"/>
      <c r="F18" s="12"/>
      <c r="G18" s="13"/>
      <c r="H18" s="11"/>
      <c r="I18" s="11"/>
      <c r="J18" s="11"/>
      <c r="K18" s="11"/>
      <c r="L18" s="11"/>
      <c r="M18" s="11"/>
      <c r="N18" s="11"/>
      <c r="O18" s="14" t="str">
        <f t="shared" si="0"/>
        <v/>
      </c>
      <c r="P18" s="15" t="str">
        <f t="shared" si="1"/>
        <v/>
      </c>
    </row>
    <row r="19" spans="1:16" ht="15.75" customHeight="1" x14ac:dyDescent="0.2">
      <c r="A19" s="8"/>
      <c r="B19" s="9"/>
      <c r="C19" s="10"/>
      <c r="D19" s="11"/>
      <c r="E19" s="11"/>
      <c r="F19" s="12"/>
      <c r="G19" s="13"/>
      <c r="H19" s="11"/>
      <c r="I19" s="11"/>
      <c r="J19" s="11"/>
      <c r="K19" s="11"/>
      <c r="L19" s="11"/>
      <c r="M19" s="11"/>
      <c r="N19" s="11"/>
      <c r="O19" s="14" t="str">
        <f t="shared" si="0"/>
        <v/>
      </c>
      <c r="P19" s="15" t="str">
        <f t="shared" si="1"/>
        <v/>
      </c>
    </row>
    <row r="20" spans="1:16" ht="15.75" customHeight="1" x14ac:dyDescent="0.2">
      <c r="A20" s="8"/>
      <c r="B20" s="9"/>
      <c r="C20" s="10"/>
      <c r="D20" s="11"/>
      <c r="E20" s="11"/>
      <c r="F20" s="12"/>
      <c r="G20" s="12"/>
      <c r="H20" s="11"/>
      <c r="I20" s="11"/>
      <c r="J20" s="11"/>
      <c r="K20" s="11"/>
      <c r="L20" s="11"/>
      <c r="M20" s="11"/>
      <c r="N20" s="11"/>
      <c r="O20" s="14" t="str">
        <f t="shared" si="0"/>
        <v/>
      </c>
      <c r="P20" s="15" t="str">
        <f t="shared" si="1"/>
        <v/>
      </c>
    </row>
    <row r="21" spans="1:16" ht="15.75" customHeight="1" x14ac:dyDescent="0.2">
      <c r="A21" s="8"/>
      <c r="B21" s="9"/>
      <c r="C21" s="10"/>
      <c r="D21" s="11"/>
      <c r="E21" s="11"/>
      <c r="F21" s="12"/>
      <c r="G21" s="13"/>
      <c r="H21" s="11"/>
      <c r="I21" s="11"/>
      <c r="J21" s="11"/>
      <c r="K21" s="11"/>
      <c r="L21" s="11"/>
      <c r="M21" s="11"/>
      <c r="N21" s="11"/>
      <c r="O21" s="14" t="str">
        <f t="shared" si="0"/>
        <v/>
      </c>
      <c r="P21" s="15" t="str">
        <f t="shared" si="1"/>
        <v/>
      </c>
    </row>
    <row r="22" spans="1:16" ht="15.75" customHeight="1" x14ac:dyDescent="0.2">
      <c r="A22" s="8"/>
      <c r="B22" s="9"/>
      <c r="C22" s="10"/>
      <c r="D22" s="11"/>
      <c r="E22" s="11"/>
      <c r="F22" s="12"/>
      <c r="G22" s="13"/>
      <c r="H22" s="11"/>
      <c r="I22" s="11"/>
      <c r="J22" s="11"/>
      <c r="K22" s="11"/>
      <c r="L22" s="11"/>
      <c r="M22" s="11"/>
      <c r="N22" s="11"/>
      <c r="O22" s="14" t="str">
        <f t="shared" si="0"/>
        <v/>
      </c>
      <c r="P22" s="15" t="str">
        <f t="shared" si="1"/>
        <v/>
      </c>
    </row>
    <row r="23" spans="1:16" ht="15.75" customHeight="1" x14ac:dyDescent="0.2">
      <c r="A23" s="8"/>
      <c r="B23" s="9"/>
      <c r="C23" s="10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  <c r="O23" s="14" t="str">
        <f t="shared" si="0"/>
        <v/>
      </c>
      <c r="P23" s="15" t="str">
        <f t="shared" si="1"/>
        <v/>
      </c>
    </row>
    <row r="24" spans="1:16" ht="15.75" customHeight="1" x14ac:dyDescent="0.2">
      <c r="A24" s="8"/>
      <c r="B24" s="9"/>
      <c r="C24" s="10"/>
      <c r="D24" s="11"/>
      <c r="E24" s="11"/>
      <c r="F24" s="12"/>
      <c r="G24" s="12"/>
      <c r="H24" s="11"/>
      <c r="I24" s="11"/>
      <c r="J24" s="11"/>
      <c r="K24" s="11"/>
      <c r="L24" s="11"/>
      <c r="M24" s="11"/>
      <c r="N24" s="11"/>
      <c r="O24" s="14" t="str">
        <f t="shared" si="0"/>
        <v/>
      </c>
      <c r="P24" s="15" t="str">
        <f t="shared" si="1"/>
        <v/>
      </c>
    </row>
    <row r="25" spans="1:16" ht="15.75" customHeight="1" x14ac:dyDescent="0.2">
      <c r="A25" s="8"/>
      <c r="B25" s="9"/>
      <c r="C25" s="10"/>
      <c r="D25" s="11"/>
      <c r="E25" s="11"/>
      <c r="F25" s="12"/>
      <c r="G25" s="13"/>
      <c r="H25" s="11"/>
      <c r="I25" s="11"/>
      <c r="J25" s="11"/>
      <c r="K25" s="11"/>
      <c r="L25" s="11"/>
      <c r="M25" s="11"/>
      <c r="N25" s="11"/>
      <c r="O25" s="14" t="str">
        <f t="shared" si="0"/>
        <v/>
      </c>
      <c r="P25" s="15" t="str">
        <f t="shared" si="1"/>
        <v/>
      </c>
    </row>
    <row r="26" spans="1:16" ht="15.75" customHeight="1" x14ac:dyDescent="0.2">
      <c r="A26" s="8"/>
      <c r="B26" s="9"/>
      <c r="C26" s="10"/>
      <c r="D26" s="11"/>
      <c r="E26" s="11"/>
      <c r="F26" s="12"/>
      <c r="G26" s="12"/>
      <c r="H26" s="11"/>
      <c r="I26" s="11"/>
      <c r="J26" s="11"/>
      <c r="K26" s="11"/>
      <c r="L26" s="11"/>
      <c r="M26" s="11"/>
      <c r="N26" s="11"/>
      <c r="O26" s="14" t="str">
        <f t="shared" si="0"/>
        <v/>
      </c>
      <c r="P26" s="15" t="str">
        <f t="shared" si="1"/>
        <v/>
      </c>
    </row>
    <row r="27" spans="1:16" ht="15.75" customHeight="1" x14ac:dyDescent="0.2">
      <c r="A27" s="8"/>
      <c r="B27" s="9"/>
      <c r="C27" s="10"/>
      <c r="D27" s="11"/>
      <c r="E27" s="11"/>
      <c r="F27" s="12"/>
      <c r="G27" s="13"/>
      <c r="H27" s="11"/>
      <c r="I27" s="11"/>
      <c r="J27" s="11"/>
      <c r="K27" s="11"/>
      <c r="L27" s="11"/>
      <c r="M27" s="11"/>
      <c r="N27" s="11"/>
      <c r="O27" s="14" t="str">
        <f t="shared" si="0"/>
        <v/>
      </c>
      <c r="P27" s="15" t="str">
        <f t="shared" si="1"/>
        <v/>
      </c>
    </row>
    <row r="28" spans="1:16" ht="15.75" customHeight="1" x14ac:dyDescent="0.2">
      <c r="A28" s="8"/>
      <c r="B28" s="9"/>
      <c r="C28" s="10"/>
      <c r="D28" s="11"/>
      <c r="E28" s="11"/>
      <c r="F28" s="12"/>
      <c r="G28" s="12"/>
      <c r="H28" s="11"/>
      <c r="I28" s="11"/>
      <c r="J28" s="11"/>
      <c r="K28" s="11"/>
      <c r="L28" s="11"/>
      <c r="M28" s="11"/>
      <c r="N28" s="11"/>
      <c r="O28" s="14" t="str">
        <f t="shared" si="0"/>
        <v/>
      </c>
      <c r="P28" s="15" t="str">
        <f t="shared" si="1"/>
        <v/>
      </c>
    </row>
    <row r="29" spans="1:16" ht="15.75" customHeight="1" x14ac:dyDescent="0.2">
      <c r="A29" s="8"/>
      <c r="B29" s="9"/>
      <c r="C29" s="10"/>
      <c r="D29" s="11"/>
      <c r="E29" s="11"/>
      <c r="F29" s="12"/>
      <c r="G29" s="13"/>
      <c r="H29" s="11"/>
      <c r="I29" s="11"/>
      <c r="J29" s="11"/>
      <c r="K29" s="11"/>
      <c r="L29" s="11"/>
      <c r="M29" s="11"/>
      <c r="N29" s="11"/>
      <c r="O29" s="14" t="str">
        <f t="shared" si="0"/>
        <v/>
      </c>
      <c r="P29" s="15" t="str">
        <f t="shared" si="1"/>
        <v/>
      </c>
    </row>
    <row r="30" spans="1:16" ht="15.75" customHeight="1" x14ac:dyDescent="0.2">
      <c r="A30" s="8"/>
      <c r="B30" s="9"/>
      <c r="C30" s="10"/>
      <c r="D30" s="11"/>
      <c r="E30" s="11"/>
      <c r="F30" s="12"/>
      <c r="G30" s="12"/>
      <c r="H30" s="11"/>
      <c r="I30" s="11"/>
      <c r="J30" s="11"/>
      <c r="K30" s="11"/>
      <c r="L30" s="11"/>
      <c r="M30" s="11"/>
      <c r="N30" s="11"/>
      <c r="O30" s="14" t="str">
        <f t="shared" si="0"/>
        <v/>
      </c>
      <c r="P30" s="15" t="str">
        <f t="shared" si="1"/>
        <v/>
      </c>
    </row>
    <row r="31" spans="1:16" ht="15.75" customHeight="1" x14ac:dyDescent="0.2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4" t="str">
        <f t="shared" si="0"/>
        <v/>
      </c>
      <c r="P31" s="15" t="str">
        <f t="shared" si="1"/>
        <v/>
      </c>
    </row>
    <row r="32" spans="1:16" ht="15.75" customHeight="1" x14ac:dyDescent="0.2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11"/>
      <c r="L32" s="11"/>
      <c r="M32" s="11"/>
      <c r="N32" s="11"/>
      <c r="O32" s="14" t="str">
        <f t="shared" si="0"/>
        <v/>
      </c>
      <c r="P32" s="15" t="str">
        <f t="shared" si="1"/>
        <v/>
      </c>
    </row>
    <row r="33" spans="1:16" ht="15.75" customHeight="1" x14ac:dyDescent="0.2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  <c r="L33" s="11"/>
      <c r="M33" s="11"/>
      <c r="N33" s="11"/>
      <c r="O33" s="14" t="str">
        <f t="shared" si="0"/>
        <v/>
      </c>
      <c r="P33" s="15" t="str">
        <f t="shared" si="1"/>
        <v/>
      </c>
    </row>
    <row r="34" spans="1:16" ht="15.75" customHeight="1" x14ac:dyDescent="0.2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  <c r="L34" s="11"/>
      <c r="M34" s="11"/>
      <c r="N34" s="11"/>
      <c r="O34" s="14" t="str">
        <f t="shared" si="0"/>
        <v/>
      </c>
      <c r="P34" s="15" t="str">
        <f t="shared" si="1"/>
        <v/>
      </c>
    </row>
    <row r="35" spans="1:16" ht="15.75" customHeight="1" x14ac:dyDescent="0.2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  <c r="L35" s="11"/>
      <c r="M35" s="11"/>
      <c r="N35" s="11"/>
      <c r="O35" s="14" t="str">
        <f t="shared" si="0"/>
        <v/>
      </c>
      <c r="P35" s="15" t="str">
        <f t="shared" si="1"/>
        <v/>
      </c>
    </row>
    <row r="36" spans="1:16" ht="15.75" customHeight="1" x14ac:dyDescent="0.2">
      <c r="A36" s="8"/>
      <c r="B36" s="9"/>
      <c r="C36" s="10"/>
      <c r="D36" s="11"/>
      <c r="E36" s="11"/>
      <c r="F36" s="12"/>
      <c r="G36" s="12"/>
      <c r="H36" s="11"/>
      <c r="I36" s="11"/>
      <c r="J36" s="11"/>
      <c r="K36" s="11"/>
      <c r="L36" s="11"/>
      <c r="M36" s="11"/>
      <c r="N36" s="11"/>
      <c r="O36" s="14" t="str">
        <f t="shared" si="0"/>
        <v/>
      </c>
      <c r="P36" s="15" t="str">
        <f t="shared" si="1"/>
        <v/>
      </c>
    </row>
    <row r="37" spans="1:16" ht="15.75" customHeight="1" x14ac:dyDescent="0.2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  <c r="L37" s="11"/>
      <c r="M37" s="11"/>
      <c r="N37" s="11"/>
      <c r="O37" s="14" t="str">
        <f t="shared" si="0"/>
        <v/>
      </c>
      <c r="P37" s="15" t="str">
        <f t="shared" si="1"/>
        <v/>
      </c>
    </row>
    <row r="38" spans="1:16" ht="15.75" customHeight="1" x14ac:dyDescent="0.2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  <c r="L38" s="11"/>
      <c r="M38" s="11"/>
      <c r="N38" s="11"/>
      <c r="O38" s="14" t="str">
        <f t="shared" si="0"/>
        <v/>
      </c>
      <c r="P38" s="15" t="str">
        <f t="shared" si="1"/>
        <v/>
      </c>
    </row>
    <row r="39" spans="1:16" ht="15.75" customHeight="1" x14ac:dyDescent="0.2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  <c r="L39" s="11"/>
      <c r="M39" s="11"/>
      <c r="N39" s="11"/>
      <c r="O39" s="14" t="str">
        <f t="shared" si="0"/>
        <v/>
      </c>
      <c r="P39" s="15" t="str">
        <f t="shared" si="1"/>
        <v/>
      </c>
    </row>
    <row r="40" spans="1:16" ht="15.75" customHeight="1" x14ac:dyDescent="0.2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  <c r="L40" s="11"/>
      <c r="M40" s="11"/>
      <c r="N40" s="11"/>
      <c r="O40" s="14" t="str">
        <f t="shared" si="0"/>
        <v/>
      </c>
      <c r="P40" s="15" t="str">
        <f t="shared" si="1"/>
        <v/>
      </c>
    </row>
    <row r="41" spans="1:16" ht="15.75" customHeight="1" x14ac:dyDescent="0.2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  <c r="L41" s="11"/>
      <c r="M41" s="11"/>
      <c r="N41" s="11"/>
      <c r="O41" s="14" t="str">
        <f t="shared" si="0"/>
        <v/>
      </c>
      <c r="P41" s="15" t="str">
        <f t="shared" si="1"/>
        <v/>
      </c>
    </row>
    <row r="42" spans="1:16" ht="15.75" customHeight="1" x14ac:dyDescent="0.2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  <c r="L42" s="11"/>
      <c r="M42" s="11"/>
      <c r="N42" s="11"/>
      <c r="O42" s="14" t="str">
        <f t="shared" si="0"/>
        <v/>
      </c>
      <c r="P42" s="15" t="str">
        <f t="shared" si="1"/>
        <v/>
      </c>
    </row>
    <row r="43" spans="1:16" ht="15.75" customHeight="1" x14ac:dyDescent="0.2">
      <c r="A43" s="8"/>
      <c r="B43" s="9"/>
      <c r="C43" s="10"/>
      <c r="D43" s="11"/>
      <c r="E43" s="11"/>
      <c r="F43" s="12"/>
      <c r="G43" s="12"/>
      <c r="H43" s="11"/>
      <c r="I43" s="11"/>
      <c r="J43" s="11"/>
      <c r="K43" s="11"/>
      <c r="L43" s="11"/>
      <c r="M43" s="11"/>
      <c r="N43" s="11"/>
      <c r="O43" s="14" t="str">
        <f t="shared" si="0"/>
        <v/>
      </c>
      <c r="P43" s="15" t="str">
        <f t="shared" si="1"/>
        <v/>
      </c>
    </row>
    <row r="44" spans="1:16" ht="12.75" x14ac:dyDescent="0.2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  <c r="L44" s="11"/>
      <c r="M44" s="11"/>
      <c r="N44" s="11"/>
      <c r="O44" s="14" t="str">
        <f t="shared" si="0"/>
        <v/>
      </c>
      <c r="P44" s="15" t="str">
        <f t="shared" si="1"/>
        <v/>
      </c>
    </row>
    <row r="45" spans="1:16" ht="12.75" x14ac:dyDescent="0.2">
      <c r="A45" s="8"/>
      <c r="B45" s="9"/>
      <c r="C45" s="10"/>
      <c r="D45" s="11"/>
      <c r="E45" s="11"/>
      <c r="F45" s="12"/>
      <c r="G45" s="12"/>
      <c r="H45" s="11"/>
      <c r="I45" s="11"/>
      <c r="J45" s="11"/>
      <c r="K45" s="11"/>
      <c r="L45" s="11"/>
      <c r="M45" s="11"/>
      <c r="N45" s="11"/>
      <c r="O45" s="14" t="str">
        <f t="shared" si="0"/>
        <v/>
      </c>
      <c r="P45" s="15" t="str">
        <f t="shared" si="1"/>
        <v/>
      </c>
    </row>
    <row r="46" spans="1:16" ht="12.75" x14ac:dyDescent="0.2">
      <c r="A46" s="8"/>
      <c r="B46" s="9"/>
      <c r="C46" s="10"/>
      <c r="D46" s="11"/>
      <c r="E46" s="11"/>
      <c r="F46" s="16"/>
      <c r="G46" s="12"/>
      <c r="H46" s="11"/>
      <c r="I46" s="11"/>
      <c r="J46" s="11"/>
      <c r="K46" s="11"/>
      <c r="L46" s="11"/>
      <c r="M46" s="11"/>
      <c r="N46" s="11"/>
      <c r="O46" s="14" t="str">
        <f t="shared" si="0"/>
        <v/>
      </c>
      <c r="P46" s="15" t="str">
        <f t="shared" si="1"/>
        <v/>
      </c>
    </row>
    <row r="47" spans="1:16" ht="12.75" x14ac:dyDescent="0.2">
      <c r="A47" s="8"/>
      <c r="B47" s="9"/>
      <c r="C47" s="10"/>
      <c r="D47" s="11"/>
      <c r="E47" s="11"/>
      <c r="F47" s="12"/>
      <c r="G47" s="13"/>
      <c r="H47" s="11"/>
      <c r="I47" s="11"/>
      <c r="J47" s="11"/>
      <c r="K47" s="11"/>
      <c r="L47" s="11"/>
      <c r="M47" s="11"/>
      <c r="N47" s="11"/>
      <c r="O47" s="14" t="str">
        <f t="shared" si="0"/>
        <v/>
      </c>
      <c r="P47" s="15" t="str">
        <f t="shared" si="1"/>
        <v/>
      </c>
    </row>
    <row r="48" spans="1:16" ht="12.75" x14ac:dyDescent="0.2">
      <c r="A48" s="8"/>
      <c r="B48" s="9"/>
      <c r="C48" s="10"/>
      <c r="D48" s="11"/>
      <c r="E48" s="11"/>
      <c r="F48" s="16"/>
      <c r="G48" s="13"/>
      <c r="H48" s="11"/>
      <c r="I48" s="11"/>
      <c r="J48" s="11"/>
      <c r="K48" s="11"/>
      <c r="L48" s="11"/>
      <c r="M48" s="11"/>
      <c r="N48" s="11"/>
      <c r="O48" s="14" t="str">
        <f t="shared" si="0"/>
        <v/>
      </c>
      <c r="P48" s="15" t="str">
        <f t="shared" si="1"/>
        <v/>
      </c>
    </row>
    <row r="49" spans="1:16" ht="12.75" x14ac:dyDescent="0.2">
      <c r="A49" s="8"/>
      <c r="B49" s="9"/>
      <c r="C49" s="10"/>
      <c r="D49" s="11"/>
      <c r="E49" s="11"/>
      <c r="F49" s="12"/>
      <c r="G49" s="12"/>
      <c r="H49" s="11"/>
      <c r="I49" s="11"/>
      <c r="J49" s="11"/>
      <c r="K49" s="11"/>
      <c r="L49" s="11"/>
      <c r="M49" s="11"/>
      <c r="N49" s="11"/>
      <c r="O49" s="14" t="str">
        <f t="shared" si="0"/>
        <v/>
      </c>
      <c r="P49" s="15" t="str">
        <f t="shared" si="1"/>
        <v/>
      </c>
    </row>
    <row r="50" spans="1:16" ht="12.75" x14ac:dyDescent="0.2">
      <c r="A50" s="8"/>
      <c r="B50" s="9"/>
      <c r="C50" s="10"/>
      <c r="D50" s="11"/>
      <c r="E50" s="11"/>
      <c r="F50" s="12"/>
      <c r="G50" s="13"/>
      <c r="H50" s="11"/>
      <c r="I50" s="11"/>
      <c r="J50" s="11"/>
      <c r="K50" s="11"/>
      <c r="L50" s="11"/>
      <c r="M50" s="11"/>
      <c r="N50" s="11"/>
      <c r="O50" s="14" t="str">
        <f t="shared" si="0"/>
        <v/>
      </c>
      <c r="P50" s="15" t="str">
        <f t="shared" si="1"/>
        <v/>
      </c>
    </row>
    <row r="51" spans="1:16" ht="12.75" x14ac:dyDescent="0.2">
      <c r="A51" s="8"/>
      <c r="B51" s="9"/>
      <c r="C51" s="10"/>
      <c r="D51" s="11"/>
      <c r="E51" s="11"/>
      <c r="F51" s="12"/>
      <c r="G51" s="13"/>
      <c r="H51" s="11"/>
      <c r="I51" s="11"/>
      <c r="J51" s="11"/>
      <c r="K51" s="11"/>
      <c r="L51" s="11"/>
      <c r="M51" s="11"/>
      <c r="N51" s="11"/>
      <c r="O51" s="14" t="str">
        <f t="shared" si="0"/>
        <v/>
      </c>
      <c r="P51" s="15" t="str">
        <f t="shared" si="1"/>
        <v/>
      </c>
    </row>
    <row r="52" spans="1:16" ht="12.75" x14ac:dyDescent="0.2">
      <c r="A52" s="8"/>
      <c r="B52" s="9"/>
      <c r="C52" s="10"/>
      <c r="D52" s="11"/>
      <c r="E52" s="11"/>
      <c r="F52" s="12"/>
      <c r="G52" s="12"/>
      <c r="H52" s="11"/>
      <c r="I52" s="11"/>
      <c r="J52" s="11"/>
      <c r="K52" s="11"/>
      <c r="L52" s="11"/>
      <c r="M52" s="11"/>
      <c r="N52" s="11"/>
      <c r="O52" s="14" t="str">
        <f t="shared" si="0"/>
        <v/>
      </c>
      <c r="P52" s="15" t="str">
        <f t="shared" si="1"/>
        <v/>
      </c>
    </row>
    <row r="53" spans="1:16" ht="12.75" x14ac:dyDescent="0.2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  <c r="L53" s="11"/>
      <c r="M53" s="11"/>
      <c r="N53" s="11"/>
      <c r="O53" s="14" t="str">
        <f t="shared" si="0"/>
        <v/>
      </c>
      <c r="P53" s="15" t="str">
        <f t="shared" si="1"/>
        <v/>
      </c>
    </row>
    <row r="54" spans="1:16" ht="12.75" x14ac:dyDescent="0.2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  <c r="L54" s="11"/>
      <c r="M54" s="11"/>
      <c r="N54" s="11"/>
      <c r="O54" s="14" t="str">
        <f t="shared" si="0"/>
        <v/>
      </c>
      <c r="P54" s="15" t="str">
        <f t="shared" si="1"/>
        <v/>
      </c>
    </row>
    <row r="55" spans="1:16" ht="12.75" x14ac:dyDescent="0.2">
      <c r="A55" s="8"/>
      <c r="B55" s="9"/>
      <c r="C55" s="10"/>
      <c r="D55" s="11"/>
      <c r="E55" s="11"/>
      <c r="F55" s="12"/>
      <c r="G55" s="12"/>
      <c r="H55" s="11"/>
      <c r="I55" s="11"/>
      <c r="J55" s="11"/>
      <c r="K55" s="11"/>
      <c r="L55" s="11"/>
      <c r="M55" s="11"/>
      <c r="N55" s="11"/>
      <c r="O55" s="14" t="str">
        <f t="shared" si="0"/>
        <v/>
      </c>
      <c r="P55" s="15" t="str">
        <f t="shared" si="1"/>
        <v/>
      </c>
    </row>
    <row r="56" spans="1:16" ht="12.75" x14ac:dyDescent="0.2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  <c r="L56" s="11"/>
      <c r="M56" s="11"/>
      <c r="N56" s="11"/>
      <c r="O56" s="14" t="str">
        <f t="shared" si="0"/>
        <v/>
      </c>
      <c r="P56" s="15" t="str">
        <f t="shared" si="1"/>
        <v/>
      </c>
    </row>
    <row r="57" spans="1:16" ht="12.75" x14ac:dyDescent="0.2">
      <c r="A57" s="8"/>
      <c r="B57" s="9"/>
      <c r="C57" s="10"/>
      <c r="D57" s="11"/>
      <c r="E57" s="11"/>
      <c r="F57" s="12"/>
      <c r="G57" s="13"/>
      <c r="H57" s="11"/>
      <c r="I57" s="11"/>
      <c r="J57" s="11"/>
      <c r="K57" s="11"/>
      <c r="L57" s="11"/>
      <c r="M57" s="11"/>
      <c r="N57" s="11"/>
      <c r="O57" s="14" t="str">
        <f t="shared" si="0"/>
        <v/>
      </c>
      <c r="P57" s="15" t="str">
        <f t="shared" si="1"/>
        <v/>
      </c>
    </row>
    <row r="58" spans="1:16" ht="12.75" x14ac:dyDescent="0.2">
      <c r="A58" s="8"/>
      <c r="B58" s="9"/>
      <c r="C58" s="10"/>
      <c r="D58" s="11"/>
      <c r="E58" s="11"/>
      <c r="F58" s="12"/>
      <c r="G58" s="12"/>
      <c r="H58" s="11"/>
      <c r="I58" s="11"/>
      <c r="J58" s="11"/>
      <c r="K58" s="11"/>
      <c r="L58" s="11"/>
      <c r="M58" s="11"/>
      <c r="N58" s="11"/>
      <c r="O58" s="14" t="str">
        <f t="shared" si="0"/>
        <v/>
      </c>
      <c r="P58" s="15" t="str">
        <f t="shared" si="1"/>
        <v/>
      </c>
    </row>
    <row r="59" spans="1:16" ht="12.75" x14ac:dyDescent="0.2">
      <c r="A59" s="8"/>
      <c r="B59" s="9"/>
      <c r="C59" s="10"/>
      <c r="D59" s="11"/>
      <c r="E59" s="11"/>
      <c r="F59" s="12"/>
      <c r="G59" s="13"/>
      <c r="H59" s="11"/>
      <c r="I59" s="11"/>
      <c r="J59" s="11"/>
      <c r="K59" s="11"/>
      <c r="L59" s="11"/>
      <c r="M59" s="11"/>
      <c r="N59" s="11"/>
      <c r="O59" s="14" t="str">
        <f t="shared" si="0"/>
        <v/>
      </c>
      <c r="P59" s="15" t="str">
        <f t="shared" si="1"/>
        <v/>
      </c>
    </row>
    <row r="60" spans="1:16" ht="12.75" x14ac:dyDescent="0.2">
      <c r="A60" s="8"/>
      <c r="B60" s="9"/>
      <c r="C60" s="10"/>
      <c r="D60" s="11"/>
      <c r="E60" s="11"/>
      <c r="F60" s="12"/>
      <c r="G60" s="13"/>
      <c r="H60" s="11"/>
      <c r="I60" s="11"/>
      <c r="J60" s="11"/>
      <c r="K60" s="11"/>
      <c r="L60" s="11"/>
      <c r="M60" s="11"/>
      <c r="N60" s="11"/>
      <c r="O60" s="14" t="str">
        <f t="shared" si="0"/>
        <v/>
      </c>
      <c r="P60" s="15" t="str">
        <f t="shared" si="1"/>
        <v/>
      </c>
    </row>
    <row r="61" spans="1:16" ht="12.75" x14ac:dyDescent="0.2">
      <c r="A61" s="8"/>
      <c r="B61" s="9"/>
      <c r="C61" s="10"/>
      <c r="D61" s="11"/>
      <c r="E61" s="11"/>
      <c r="F61" s="12"/>
      <c r="G61" s="12"/>
      <c r="H61" s="11"/>
      <c r="I61" s="11"/>
      <c r="J61" s="11"/>
      <c r="K61" s="11"/>
      <c r="L61" s="11"/>
      <c r="M61" s="11"/>
      <c r="N61" s="11"/>
      <c r="O61" s="14" t="str">
        <f t="shared" si="0"/>
        <v/>
      </c>
      <c r="P61" s="15" t="str">
        <f t="shared" si="1"/>
        <v/>
      </c>
    </row>
    <row r="62" spans="1:16" ht="12.75" x14ac:dyDescent="0.2">
      <c r="A62" s="8"/>
      <c r="B62" s="9"/>
      <c r="C62" s="10"/>
      <c r="D62" s="11"/>
      <c r="E62" s="11"/>
      <c r="F62" s="12"/>
      <c r="G62" s="13"/>
      <c r="H62" s="11"/>
      <c r="I62" s="11"/>
      <c r="J62" s="11"/>
      <c r="K62" s="11"/>
      <c r="L62" s="11"/>
      <c r="M62" s="11"/>
      <c r="N62" s="11"/>
      <c r="O62" s="14" t="str">
        <f t="shared" si="0"/>
        <v/>
      </c>
      <c r="P62" s="15" t="str">
        <f t="shared" si="1"/>
        <v/>
      </c>
    </row>
    <row r="63" spans="1:16" ht="12.75" x14ac:dyDescent="0.2">
      <c r="A63" s="8"/>
      <c r="B63" s="9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4" t="str">
        <f t="shared" si="0"/>
        <v/>
      </c>
      <c r="P63" s="15" t="str">
        <f t="shared" si="1"/>
        <v/>
      </c>
    </row>
    <row r="64" spans="1:16" ht="12.75" x14ac:dyDescent="0.2">
      <c r="A64" s="8"/>
      <c r="B64" s="9"/>
      <c r="C64" s="10"/>
      <c r="D64" s="11"/>
      <c r="E64" s="11"/>
      <c r="F64" s="12"/>
      <c r="G64" s="12"/>
      <c r="H64" s="11"/>
      <c r="I64" s="11"/>
      <c r="J64" s="11"/>
      <c r="K64" s="11"/>
      <c r="L64" s="11"/>
      <c r="M64" s="11"/>
      <c r="N64" s="11"/>
      <c r="O64" s="14" t="str">
        <f t="shared" si="0"/>
        <v/>
      </c>
      <c r="P64" s="15" t="str">
        <f t="shared" si="1"/>
        <v/>
      </c>
    </row>
    <row r="65" spans="1:16" ht="12.75" x14ac:dyDescent="0.2">
      <c r="A65" s="8"/>
      <c r="B65" s="9"/>
      <c r="C65" s="10"/>
      <c r="D65" s="11"/>
      <c r="E65" s="11"/>
      <c r="F65" s="12"/>
      <c r="G65" s="13"/>
      <c r="H65" s="11"/>
      <c r="I65" s="11"/>
      <c r="J65" s="11"/>
      <c r="K65" s="11"/>
      <c r="L65" s="11"/>
      <c r="M65" s="11"/>
      <c r="N65" s="11"/>
      <c r="O65" s="14" t="str">
        <f t="shared" si="0"/>
        <v/>
      </c>
      <c r="P65" s="15" t="str">
        <f t="shared" si="1"/>
        <v/>
      </c>
    </row>
    <row r="66" spans="1:16" ht="12.75" x14ac:dyDescent="0.2">
      <c r="A66" s="8"/>
      <c r="B66" s="9"/>
      <c r="C66" s="10"/>
      <c r="D66" s="11"/>
      <c r="E66" s="11"/>
      <c r="F66" s="12"/>
      <c r="G66" s="13"/>
      <c r="H66" s="11"/>
      <c r="I66" s="11"/>
      <c r="J66" s="11"/>
      <c r="K66" s="11"/>
      <c r="L66" s="11"/>
      <c r="M66" s="11"/>
      <c r="N66" s="11"/>
      <c r="O66" s="14" t="str">
        <f t="shared" si="0"/>
        <v/>
      </c>
      <c r="P66" s="15" t="str">
        <f t="shared" si="1"/>
        <v/>
      </c>
    </row>
    <row r="67" spans="1:16" ht="12.75" x14ac:dyDescent="0.2">
      <c r="A67" s="8"/>
      <c r="B67" s="9"/>
      <c r="C67" s="10"/>
      <c r="D67" s="11"/>
      <c r="E67" s="11"/>
      <c r="F67" s="12"/>
      <c r="G67" s="13"/>
      <c r="H67" s="11"/>
      <c r="I67" s="11"/>
      <c r="J67" s="11"/>
      <c r="K67" s="11"/>
      <c r="L67" s="11"/>
      <c r="M67" s="11"/>
      <c r="N67" s="11"/>
      <c r="O67" s="14" t="str">
        <f t="shared" si="0"/>
        <v/>
      </c>
      <c r="P67" s="15" t="str">
        <f t="shared" si="1"/>
        <v/>
      </c>
    </row>
    <row r="68" spans="1:16" ht="12.75" x14ac:dyDescent="0.2">
      <c r="A68" s="8"/>
      <c r="B68" s="9"/>
      <c r="C68" s="10"/>
      <c r="D68" s="11"/>
      <c r="E68" s="11"/>
      <c r="F68" s="12"/>
      <c r="G68" s="13"/>
      <c r="H68" s="11"/>
      <c r="I68" s="11"/>
      <c r="J68" s="11"/>
      <c r="K68" s="11"/>
      <c r="L68" s="11"/>
      <c r="M68" s="11"/>
      <c r="N68" s="11"/>
      <c r="O68" s="14" t="str">
        <f t="shared" si="0"/>
        <v/>
      </c>
      <c r="P68" s="15" t="str">
        <f t="shared" si="1"/>
        <v/>
      </c>
    </row>
    <row r="69" spans="1:16" ht="12.75" x14ac:dyDescent="0.2">
      <c r="A69" s="8"/>
      <c r="B69" s="9"/>
      <c r="C69" s="10"/>
      <c r="D69" s="11"/>
      <c r="E69" s="11"/>
      <c r="F69" s="12"/>
      <c r="G69" s="13"/>
      <c r="H69" s="11"/>
      <c r="I69" s="11"/>
      <c r="J69" s="11"/>
      <c r="K69" s="11"/>
      <c r="L69" s="11"/>
      <c r="M69" s="11"/>
      <c r="N69" s="11"/>
      <c r="O69" s="14" t="str">
        <f t="shared" si="0"/>
        <v/>
      </c>
      <c r="P69" s="15" t="str">
        <f t="shared" si="1"/>
        <v/>
      </c>
    </row>
    <row r="70" spans="1:16" ht="12.75" x14ac:dyDescent="0.2">
      <c r="A70" s="8"/>
      <c r="B70" s="9"/>
      <c r="C70" s="10"/>
      <c r="D70" s="11"/>
      <c r="E70" s="11"/>
      <c r="F70" s="12"/>
      <c r="G70" s="13"/>
      <c r="H70" s="11"/>
      <c r="I70" s="11"/>
      <c r="J70" s="11"/>
      <c r="K70" s="11"/>
      <c r="L70" s="11"/>
      <c r="M70" s="11"/>
      <c r="N70" s="11"/>
      <c r="O70" s="14" t="str">
        <f t="shared" si="0"/>
        <v/>
      </c>
      <c r="P70" s="15" t="str">
        <f t="shared" si="1"/>
        <v/>
      </c>
    </row>
    <row r="71" spans="1:16" ht="12.75" x14ac:dyDescent="0.2">
      <c r="A71" s="8"/>
      <c r="B71" s="9"/>
      <c r="C71" s="10"/>
      <c r="D71" s="11"/>
      <c r="E71" s="11"/>
      <c r="F71" s="12"/>
      <c r="G71" s="12"/>
      <c r="H71" s="11"/>
      <c r="I71" s="11"/>
      <c r="J71" s="11"/>
      <c r="K71" s="11"/>
      <c r="L71" s="11"/>
      <c r="M71" s="11"/>
      <c r="N71" s="11"/>
      <c r="O71" s="14" t="str">
        <f t="shared" si="0"/>
        <v/>
      </c>
      <c r="P71" s="15" t="str">
        <f t="shared" si="1"/>
        <v/>
      </c>
    </row>
    <row r="72" spans="1:16" ht="12.75" x14ac:dyDescent="0.2">
      <c r="A72" s="8"/>
      <c r="B72" s="9"/>
      <c r="C72" s="10"/>
      <c r="D72" s="11"/>
      <c r="E72" s="11"/>
      <c r="F72" s="12"/>
      <c r="G72" s="13"/>
      <c r="H72" s="11"/>
      <c r="I72" s="11"/>
      <c r="J72" s="11"/>
      <c r="K72" s="11"/>
      <c r="L72" s="11"/>
      <c r="M72" s="11"/>
      <c r="N72" s="11"/>
      <c r="O72" s="14" t="str">
        <f t="shared" si="0"/>
        <v/>
      </c>
      <c r="P72" s="15" t="str">
        <f t="shared" si="1"/>
        <v/>
      </c>
    </row>
    <row r="73" spans="1:16" ht="12.75" x14ac:dyDescent="0.2">
      <c r="A73" s="8"/>
      <c r="B73" s="9"/>
      <c r="C73" s="10"/>
      <c r="D73" s="11"/>
      <c r="E73" s="11"/>
      <c r="F73" s="12"/>
      <c r="G73" s="13"/>
      <c r="H73" s="11"/>
      <c r="I73" s="11"/>
      <c r="J73" s="11"/>
      <c r="K73" s="11"/>
      <c r="L73" s="11"/>
      <c r="M73" s="11"/>
      <c r="N73" s="11"/>
      <c r="O73" s="14" t="str">
        <f t="shared" si="0"/>
        <v/>
      </c>
      <c r="P73" s="15" t="str">
        <f t="shared" si="1"/>
        <v/>
      </c>
    </row>
    <row r="74" spans="1:16" ht="12.75" x14ac:dyDescent="0.2">
      <c r="A74" s="8"/>
      <c r="B74" s="9"/>
      <c r="C74" s="10"/>
      <c r="D74" s="11"/>
      <c r="E74" s="11"/>
      <c r="F74" s="12"/>
      <c r="G74" s="13"/>
      <c r="H74" s="11"/>
      <c r="I74" s="11"/>
      <c r="J74" s="11"/>
      <c r="K74" s="11"/>
      <c r="L74" s="11"/>
      <c r="M74" s="11"/>
      <c r="N74" s="11"/>
      <c r="O74" s="14" t="str">
        <f t="shared" si="0"/>
        <v/>
      </c>
      <c r="P74" s="15" t="str">
        <f t="shared" si="1"/>
        <v/>
      </c>
    </row>
    <row r="75" spans="1:16" ht="12.75" x14ac:dyDescent="0.2">
      <c r="A75" s="8"/>
      <c r="B75" s="9"/>
      <c r="C75" s="10"/>
      <c r="D75" s="11"/>
      <c r="E75" s="11"/>
      <c r="F75" s="12"/>
      <c r="G75" s="12"/>
      <c r="H75" s="11"/>
      <c r="I75" s="11"/>
      <c r="J75" s="11"/>
      <c r="K75" s="11"/>
      <c r="L75" s="11"/>
      <c r="M75" s="11"/>
      <c r="N75" s="11"/>
      <c r="O75" s="14" t="str">
        <f t="shared" si="0"/>
        <v/>
      </c>
      <c r="P75" s="15" t="str">
        <f t="shared" si="1"/>
        <v/>
      </c>
    </row>
    <row r="76" spans="1:16" ht="12.75" x14ac:dyDescent="0.2">
      <c r="A76" s="8"/>
      <c r="B76" s="9"/>
      <c r="C76" s="10"/>
      <c r="D76" s="11"/>
      <c r="E76" s="11"/>
      <c r="F76" s="12"/>
      <c r="G76" s="13"/>
      <c r="H76" s="11"/>
      <c r="I76" s="11"/>
      <c r="J76" s="11"/>
      <c r="K76" s="11"/>
      <c r="L76" s="11"/>
      <c r="M76" s="11"/>
      <c r="N76" s="11"/>
      <c r="O76" s="14" t="str">
        <f t="shared" si="0"/>
        <v/>
      </c>
      <c r="P76" s="15" t="str">
        <f t="shared" si="1"/>
        <v/>
      </c>
    </row>
    <row r="77" spans="1:16" ht="12.75" x14ac:dyDescent="0.2">
      <c r="A77" s="8"/>
      <c r="B77" s="9"/>
      <c r="C77" s="10"/>
      <c r="D77" s="11"/>
      <c r="E77" s="11"/>
      <c r="F77" s="12"/>
      <c r="G77" s="13"/>
      <c r="H77" s="11"/>
      <c r="I77" s="11"/>
      <c r="J77" s="11"/>
      <c r="K77" s="11"/>
      <c r="L77" s="11"/>
      <c r="M77" s="11"/>
      <c r="N77" s="11"/>
      <c r="O77" s="14" t="str">
        <f t="shared" si="0"/>
        <v/>
      </c>
      <c r="P77" s="15" t="str">
        <f t="shared" si="1"/>
        <v/>
      </c>
    </row>
    <row r="78" spans="1:16" ht="12.75" x14ac:dyDescent="0.2">
      <c r="A78" s="8"/>
      <c r="B78" s="9"/>
      <c r="C78" s="10"/>
      <c r="D78" s="11"/>
      <c r="E78" s="11"/>
      <c r="F78" s="12"/>
      <c r="G78" s="13"/>
      <c r="H78" s="11"/>
      <c r="I78" s="11"/>
      <c r="J78" s="11"/>
      <c r="K78" s="11"/>
      <c r="L78" s="11"/>
      <c r="M78" s="11"/>
      <c r="N78" s="11"/>
      <c r="O78" s="14" t="str">
        <f t="shared" si="0"/>
        <v/>
      </c>
      <c r="P78" s="15" t="str">
        <f t="shared" si="1"/>
        <v/>
      </c>
    </row>
    <row r="79" spans="1:16" ht="12.75" x14ac:dyDescent="0.2">
      <c r="A79" s="8"/>
      <c r="B79" s="9"/>
      <c r="C79" s="10"/>
      <c r="D79" s="11"/>
      <c r="E79" s="11"/>
      <c r="F79" s="12"/>
      <c r="G79" s="12"/>
      <c r="H79" s="11"/>
      <c r="I79" s="11"/>
      <c r="J79" s="11"/>
      <c r="K79" s="11"/>
      <c r="L79" s="11"/>
      <c r="M79" s="11"/>
      <c r="N79" s="11"/>
      <c r="O79" s="14" t="str">
        <f t="shared" si="0"/>
        <v/>
      </c>
      <c r="P79" s="15" t="str">
        <f t="shared" si="1"/>
        <v/>
      </c>
    </row>
    <row r="80" spans="1:16" ht="12.75" x14ac:dyDescent="0.2">
      <c r="A80" s="8"/>
      <c r="B80" s="9"/>
      <c r="C80" s="10"/>
      <c r="D80" s="11"/>
      <c r="E80" s="11"/>
      <c r="F80" s="12"/>
      <c r="G80" s="13"/>
      <c r="H80" s="11"/>
      <c r="I80" s="11"/>
      <c r="J80" s="11"/>
      <c r="K80" s="11"/>
      <c r="L80" s="11"/>
      <c r="M80" s="11"/>
      <c r="N80" s="11"/>
      <c r="O80" s="14" t="str">
        <f t="shared" si="0"/>
        <v/>
      </c>
      <c r="P80" s="15" t="str">
        <f t="shared" si="1"/>
        <v/>
      </c>
    </row>
    <row r="81" spans="1:16" ht="12.75" x14ac:dyDescent="0.2">
      <c r="A81" s="8"/>
      <c r="B81" s="9"/>
      <c r="C81" s="10"/>
      <c r="D81" s="11"/>
      <c r="E81" s="11"/>
      <c r="F81" s="12"/>
      <c r="G81" s="12"/>
      <c r="H81" s="11"/>
      <c r="I81" s="11"/>
      <c r="J81" s="11"/>
      <c r="K81" s="11"/>
      <c r="L81" s="11"/>
      <c r="M81" s="11"/>
      <c r="N81" s="11"/>
      <c r="O81" s="14" t="str">
        <f t="shared" si="0"/>
        <v/>
      </c>
      <c r="P81" s="15" t="str">
        <f t="shared" si="1"/>
        <v/>
      </c>
    </row>
    <row r="82" spans="1:16" ht="12.75" x14ac:dyDescent="0.2">
      <c r="A82" s="8"/>
      <c r="B82" s="9"/>
      <c r="C82" s="10"/>
      <c r="D82" s="11"/>
      <c r="E82" s="11"/>
      <c r="F82" s="12"/>
      <c r="G82" s="12"/>
      <c r="H82" s="11"/>
      <c r="I82" s="11"/>
      <c r="J82" s="11"/>
      <c r="K82" s="11"/>
      <c r="L82" s="11"/>
      <c r="M82" s="11"/>
      <c r="N82" s="11"/>
      <c r="O82" s="14" t="str">
        <f t="shared" si="0"/>
        <v/>
      </c>
      <c r="P82" s="15" t="str">
        <f t="shared" si="1"/>
        <v/>
      </c>
    </row>
    <row r="83" spans="1:16" ht="12.75" x14ac:dyDescent="0.2">
      <c r="A83" s="8"/>
      <c r="B83" s="9"/>
      <c r="C83" s="10"/>
      <c r="D83" s="11"/>
      <c r="E83" s="11"/>
      <c r="F83" s="12"/>
      <c r="G83" s="13"/>
      <c r="H83" s="11"/>
      <c r="I83" s="11"/>
      <c r="J83" s="11"/>
      <c r="K83" s="11"/>
      <c r="L83" s="11"/>
      <c r="M83" s="11"/>
      <c r="N83" s="11"/>
      <c r="O83" s="14" t="str">
        <f t="shared" si="0"/>
        <v/>
      </c>
      <c r="P83" s="15" t="str">
        <f t="shared" si="1"/>
        <v/>
      </c>
    </row>
    <row r="84" spans="1:16" ht="12.75" x14ac:dyDescent="0.2">
      <c r="A84" s="8"/>
      <c r="B84" s="9"/>
      <c r="C84" s="10"/>
      <c r="D84" s="11"/>
      <c r="E84" s="11"/>
      <c r="F84" s="12"/>
      <c r="G84" s="13"/>
      <c r="H84" s="11"/>
      <c r="I84" s="11"/>
      <c r="J84" s="11"/>
      <c r="K84" s="11"/>
      <c r="L84" s="11"/>
      <c r="M84" s="11"/>
      <c r="N84" s="11"/>
      <c r="O84" s="14" t="str">
        <f t="shared" si="0"/>
        <v/>
      </c>
      <c r="P84" s="15" t="str">
        <f t="shared" si="1"/>
        <v/>
      </c>
    </row>
    <row r="85" spans="1:16" ht="12.75" x14ac:dyDescent="0.2">
      <c r="A85" s="8"/>
      <c r="B85" s="9"/>
      <c r="C85" s="10"/>
      <c r="D85" s="11"/>
      <c r="E85" s="11"/>
      <c r="F85" s="12"/>
      <c r="G85" s="13"/>
      <c r="H85" s="11"/>
      <c r="I85" s="11"/>
      <c r="J85" s="11"/>
      <c r="K85" s="11"/>
      <c r="L85" s="11"/>
      <c r="M85" s="11"/>
      <c r="N85" s="11"/>
      <c r="O85" s="14" t="str">
        <f t="shared" si="0"/>
        <v/>
      </c>
      <c r="P85" s="15" t="str">
        <f t="shared" si="1"/>
        <v/>
      </c>
    </row>
    <row r="86" spans="1:16" ht="12.75" x14ac:dyDescent="0.2">
      <c r="A86" s="8"/>
      <c r="B86" s="9"/>
      <c r="C86" s="10"/>
      <c r="D86" s="11"/>
      <c r="E86" s="11"/>
      <c r="F86" s="12"/>
      <c r="G86" s="13"/>
      <c r="H86" s="11"/>
      <c r="I86" s="11"/>
      <c r="J86" s="11"/>
      <c r="K86" s="11"/>
      <c r="L86" s="11"/>
      <c r="M86" s="11"/>
      <c r="N86" s="11"/>
      <c r="O86" s="14" t="str">
        <f t="shared" si="0"/>
        <v/>
      </c>
      <c r="P86" s="15" t="str">
        <f t="shared" si="1"/>
        <v/>
      </c>
    </row>
    <row r="87" spans="1:16" ht="12.75" x14ac:dyDescent="0.2">
      <c r="A87" s="8"/>
      <c r="B87" s="9"/>
      <c r="C87" s="10"/>
      <c r="D87" s="11"/>
      <c r="E87" s="11"/>
      <c r="F87" s="12"/>
      <c r="G87" s="12"/>
      <c r="H87" s="11"/>
      <c r="I87" s="11"/>
      <c r="J87" s="11"/>
      <c r="K87" s="11"/>
      <c r="L87" s="11"/>
      <c r="M87" s="11"/>
      <c r="N87" s="11"/>
      <c r="O87" s="14" t="str">
        <f t="shared" si="0"/>
        <v/>
      </c>
      <c r="P87" s="15" t="str">
        <f t="shared" si="1"/>
        <v/>
      </c>
    </row>
    <row r="88" spans="1:16" ht="12.75" x14ac:dyDescent="0.2">
      <c r="A88" s="8"/>
      <c r="B88" s="9"/>
      <c r="C88" s="10"/>
      <c r="D88" s="11"/>
      <c r="E88" s="11"/>
      <c r="F88" s="12"/>
      <c r="G88" s="13"/>
      <c r="H88" s="11"/>
      <c r="I88" s="11"/>
      <c r="J88" s="11"/>
      <c r="K88" s="11"/>
      <c r="L88" s="11"/>
      <c r="M88" s="11"/>
      <c r="N88" s="11"/>
      <c r="O88" s="14" t="str">
        <f t="shared" si="0"/>
        <v/>
      </c>
      <c r="P88" s="15" t="str">
        <f t="shared" si="1"/>
        <v/>
      </c>
    </row>
    <row r="89" spans="1:16" ht="12.75" x14ac:dyDescent="0.2">
      <c r="A89" s="8"/>
      <c r="B89" s="9"/>
      <c r="C89" s="10"/>
      <c r="D89" s="11"/>
      <c r="E89" s="11"/>
      <c r="F89" s="12"/>
      <c r="G89" s="13"/>
      <c r="H89" s="11"/>
      <c r="I89" s="11"/>
      <c r="J89" s="11"/>
      <c r="K89" s="11"/>
      <c r="L89" s="11"/>
      <c r="M89" s="11"/>
      <c r="N89" s="11"/>
      <c r="O89" s="14" t="str">
        <f t="shared" si="0"/>
        <v/>
      </c>
      <c r="P89" s="15" t="str">
        <f t="shared" si="1"/>
        <v/>
      </c>
    </row>
    <row r="90" spans="1:16" ht="12.75" x14ac:dyDescent="0.2">
      <c r="A90" s="8"/>
      <c r="B90" s="9"/>
      <c r="C90" s="10"/>
      <c r="D90" s="11"/>
      <c r="E90" s="11"/>
      <c r="F90" s="12"/>
      <c r="G90" s="13"/>
      <c r="H90" s="11"/>
      <c r="I90" s="11"/>
      <c r="J90" s="11"/>
      <c r="K90" s="11"/>
      <c r="L90" s="11"/>
      <c r="M90" s="11"/>
      <c r="N90" s="11"/>
      <c r="O90" s="14" t="str">
        <f t="shared" si="0"/>
        <v/>
      </c>
      <c r="P90" s="15" t="str">
        <f t="shared" si="1"/>
        <v/>
      </c>
    </row>
    <row r="91" spans="1:16" ht="12.75" x14ac:dyDescent="0.2">
      <c r="A91" s="8"/>
      <c r="B91" s="9"/>
      <c r="C91" s="10"/>
      <c r="D91" s="11"/>
      <c r="E91" s="11"/>
      <c r="F91" s="12"/>
      <c r="G91" s="13"/>
      <c r="H91" s="11"/>
      <c r="I91" s="11"/>
      <c r="J91" s="11"/>
      <c r="K91" s="11"/>
      <c r="L91" s="11"/>
      <c r="M91" s="11"/>
      <c r="N91" s="11"/>
      <c r="O91" s="14" t="str">
        <f t="shared" si="0"/>
        <v/>
      </c>
      <c r="P91" s="15" t="str">
        <f t="shared" si="1"/>
        <v/>
      </c>
    </row>
    <row r="92" spans="1:16" ht="12.75" x14ac:dyDescent="0.2">
      <c r="A92" s="8"/>
      <c r="B92" s="9"/>
      <c r="C92" s="10"/>
      <c r="D92" s="11"/>
      <c r="E92" s="11"/>
      <c r="F92" s="12"/>
      <c r="G92" s="13"/>
      <c r="H92" s="11"/>
      <c r="I92" s="11"/>
      <c r="J92" s="11"/>
      <c r="K92" s="11"/>
      <c r="L92" s="11"/>
      <c r="M92" s="11"/>
      <c r="N92" s="11"/>
      <c r="O92" s="14" t="str">
        <f t="shared" si="0"/>
        <v/>
      </c>
      <c r="P92" s="15" t="str">
        <f t="shared" si="1"/>
        <v/>
      </c>
    </row>
    <row r="93" spans="1:16" ht="12.75" x14ac:dyDescent="0.2">
      <c r="A93" s="8"/>
      <c r="B93" s="9"/>
      <c r="C93" s="10"/>
      <c r="D93" s="11"/>
      <c r="E93" s="11"/>
      <c r="F93" s="12"/>
      <c r="G93" s="12"/>
      <c r="H93" s="11"/>
      <c r="I93" s="11"/>
      <c r="J93" s="11"/>
      <c r="K93" s="11"/>
      <c r="L93" s="11"/>
      <c r="M93" s="11"/>
      <c r="N93" s="11"/>
      <c r="O93" s="14" t="str">
        <f t="shared" si="0"/>
        <v/>
      </c>
      <c r="P93" s="15" t="str">
        <f t="shared" si="1"/>
        <v/>
      </c>
    </row>
    <row r="94" spans="1:16" ht="12.75" x14ac:dyDescent="0.2">
      <c r="A94" s="8"/>
      <c r="B94" s="9"/>
      <c r="C94" s="10"/>
      <c r="D94" s="11"/>
      <c r="E94" s="11"/>
      <c r="F94" s="12"/>
      <c r="G94" s="12"/>
      <c r="H94" s="11"/>
      <c r="I94" s="11"/>
      <c r="J94" s="11"/>
      <c r="K94" s="11"/>
      <c r="L94" s="11"/>
      <c r="M94" s="11"/>
      <c r="N94" s="11"/>
      <c r="O94" s="14" t="str">
        <f t="shared" si="0"/>
        <v/>
      </c>
      <c r="P94" s="15" t="str">
        <f t="shared" si="1"/>
        <v/>
      </c>
    </row>
    <row r="95" spans="1:16" ht="12.75" x14ac:dyDescent="0.2">
      <c r="A95" s="8"/>
      <c r="B95" s="9"/>
      <c r="C95" s="10"/>
      <c r="D95" s="11"/>
      <c r="E95" s="11"/>
      <c r="F95" s="12"/>
      <c r="G95" s="13"/>
      <c r="H95" s="11"/>
      <c r="I95" s="11"/>
      <c r="J95" s="11"/>
      <c r="K95" s="11"/>
      <c r="L95" s="11"/>
      <c r="M95" s="11"/>
      <c r="N95" s="11"/>
      <c r="O95" s="14" t="str">
        <f>IF(NOT(ISBLANK($A96)), SUM(((H95*1000)*(5/100)*0.8) + ((I95*1000)*(12/100)*0.8) + ((J95*1000)*(20/100)*0.8) + ((K95*1000)*(30/100)*0.8) + ((L95*1000)*(40/100)*0.8) + ((M95*1000)*(50/100)*0.8) + ((N95*1000)*(70/100)*0.8)), "")</f>
        <v/>
      </c>
      <c r="P95" s="15" t="str">
        <f>IF(NOT(ISBLANK($A96)), WEEKNUM($A96), "")</f>
        <v/>
      </c>
    </row>
    <row r="96" spans="1:16" ht="12.75" x14ac:dyDescent="0.2">
      <c r="A96" s="8"/>
      <c r="B96" s="9"/>
      <c r="C96" s="10"/>
      <c r="D96" s="11"/>
      <c r="E96" s="11"/>
      <c r="F96" s="12"/>
      <c r="G96" s="13"/>
      <c r="H96" s="11"/>
      <c r="I96" s="11"/>
      <c r="J96" s="11"/>
      <c r="K96" s="11"/>
      <c r="L96" s="11"/>
      <c r="M96" s="11"/>
      <c r="N96" s="11"/>
      <c r="O96" s="14" t="str">
        <f t="shared" ref="O96:O97" si="2">IF(NOT(ISBLANK($A96:$A97)), SUM(((H96*1000)*(5/100)*0.8) + ((I96*1000)*(12/100)*0.8) + ((J96*1000)*(20/100)*0.8) + ((K96*1000)*(30/100)*0.8) + ((L96*1000)*(40/100)*0.8) + ((M96*1000)*(50/100)*0.8) + ((N96*1000)*(70/100)*0.8)), "")</f>
        <v/>
      </c>
      <c r="P96" s="15" t="str">
        <f t="shared" ref="P96:P97" si="3">IF(NOT(ISBLANK($A96:$A97)), WEEKNUM($A96:$A97), "")</f>
        <v/>
      </c>
    </row>
    <row r="97" spans="1:16" ht="12.75" x14ac:dyDescent="0.2">
      <c r="A97" s="8"/>
      <c r="B97" s="9"/>
      <c r="C97" s="10"/>
      <c r="D97" s="11"/>
      <c r="E97" s="11"/>
      <c r="F97" s="12"/>
      <c r="G97" s="13"/>
      <c r="H97" s="11"/>
      <c r="I97" s="11"/>
      <c r="J97" s="11"/>
      <c r="K97" s="11"/>
      <c r="L97" s="11"/>
      <c r="M97" s="11"/>
      <c r="N97" s="11"/>
      <c r="O97" s="14" t="str">
        <f t="shared" si="2"/>
        <v/>
      </c>
      <c r="P97" s="15" t="str">
        <f t="shared" si="3"/>
        <v/>
      </c>
    </row>
    <row r="98" spans="1:16" ht="12.75" x14ac:dyDescent="0.2">
      <c r="A98" s="8"/>
      <c r="B98" s="9"/>
      <c r="C98" s="10"/>
      <c r="D98" s="11"/>
      <c r="E98" s="11"/>
      <c r="F98" s="12"/>
      <c r="G98" s="12"/>
      <c r="H98" s="11"/>
      <c r="I98" s="11"/>
      <c r="J98" s="11"/>
      <c r="K98" s="11"/>
      <c r="L98" s="11"/>
      <c r="M98" s="11"/>
      <c r="N98" s="11"/>
      <c r="O98" s="14" t="str">
        <f t="shared" ref="O98:O128" si="4">IF(NOT(ISBLANK($A98)), SUM(((H98*1000)*(5/100)*0.8) + ((I98*1000)*(12/100)*0.8) + ((J98*1000)*(20/100)*0.8) + ((K98*1000)*(30/100)*0.8) + ((L98*1000)*(40/100)*0.8) + ((M98*1000)*(50/100)*0.8) + ((N98*1000)*(70/100)*0.8)), "")</f>
        <v/>
      </c>
      <c r="P98" s="15" t="str">
        <f t="shared" ref="P98:P128" si="5">IF(NOT(ISBLANK($A98)), WEEKNUM($A98), "")</f>
        <v/>
      </c>
    </row>
    <row r="99" spans="1:16" ht="12.75" x14ac:dyDescent="0.2">
      <c r="A99" s="8"/>
      <c r="B99" s="9"/>
      <c r="C99" s="10"/>
      <c r="D99" s="11"/>
      <c r="E99" s="11"/>
      <c r="F99" s="16"/>
      <c r="G99" s="12"/>
      <c r="H99" s="11"/>
      <c r="I99" s="11"/>
      <c r="J99" s="11"/>
      <c r="K99" s="11"/>
      <c r="L99" s="11"/>
      <c r="M99" s="11"/>
      <c r="N99" s="11"/>
      <c r="O99" s="14" t="str">
        <f t="shared" si="4"/>
        <v/>
      </c>
      <c r="P99" s="15" t="str">
        <f t="shared" si="5"/>
        <v/>
      </c>
    </row>
    <row r="100" spans="1:16" ht="12.75" x14ac:dyDescent="0.2">
      <c r="A100" s="8"/>
      <c r="B100" s="9"/>
      <c r="C100" s="10"/>
      <c r="D100" s="11"/>
      <c r="E100" s="11"/>
      <c r="F100" s="12"/>
      <c r="G100" s="13"/>
      <c r="H100" s="11"/>
      <c r="I100" s="11"/>
      <c r="J100" s="11"/>
      <c r="K100" s="11"/>
      <c r="L100" s="11"/>
      <c r="M100" s="11"/>
      <c r="N100" s="11"/>
      <c r="O100" s="14" t="str">
        <f t="shared" si="4"/>
        <v/>
      </c>
      <c r="P100" s="15" t="str">
        <f t="shared" si="5"/>
        <v/>
      </c>
    </row>
    <row r="101" spans="1:16" ht="12.75" x14ac:dyDescent="0.2">
      <c r="A101" s="8"/>
      <c r="B101" s="9"/>
      <c r="C101" s="10"/>
      <c r="D101" s="11"/>
      <c r="E101" s="11"/>
      <c r="F101" s="12"/>
      <c r="G101" s="13"/>
      <c r="H101" s="11"/>
      <c r="I101" s="11"/>
      <c r="J101" s="11"/>
      <c r="K101" s="11"/>
      <c r="L101" s="11"/>
      <c r="M101" s="11"/>
      <c r="N101" s="11"/>
      <c r="O101" s="14" t="str">
        <f t="shared" si="4"/>
        <v/>
      </c>
      <c r="P101" s="15" t="str">
        <f t="shared" si="5"/>
        <v/>
      </c>
    </row>
    <row r="102" spans="1:16" ht="12.75" x14ac:dyDescent="0.2">
      <c r="A102" s="8"/>
      <c r="B102" s="9"/>
      <c r="C102" s="10"/>
      <c r="D102" s="11"/>
      <c r="E102" s="11"/>
      <c r="F102" s="16"/>
      <c r="G102" s="13"/>
      <c r="H102" s="11"/>
      <c r="I102" s="11"/>
      <c r="J102" s="11"/>
      <c r="K102" s="11"/>
      <c r="L102" s="11"/>
      <c r="M102" s="11"/>
      <c r="N102" s="11"/>
      <c r="O102" s="14" t="str">
        <f t="shared" si="4"/>
        <v/>
      </c>
      <c r="P102" s="15" t="str">
        <f t="shared" si="5"/>
        <v/>
      </c>
    </row>
    <row r="103" spans="1:16" ht="12.75" x14ac:dyDescent="0.2">
      <c r="A103" s="8"/>
      <c r="B103" s="9"/>
      <c r="C103" s="10"/>
      <c r="D103" s="11"/>
      <c r="E103" s="11"/>
      <c r="F103" s="12"/>
      <c r="G103" s="12"/>
      <c r="H103" s="11"/>
      <c r="I103" s="11"/>
      <c r="J103" s="11"/>
      <c r="K103" s="11"/>
      <c r="L103" s="11"/>
      <c r="M103" s="11"/>
      <c r="N103" s="11"/>
      <c r="O103" s="14" t="str">
        <f t="shared" si="4"/>
        <v/>
      </c>
      <c r="P103" s="15" t="str">
        <f t="shared" si="5"/>
        <v/>
      </c>
    </row>
    <row r="104" spans="1:16" ht="12.75" x14ac:dyDescent="0.2">
      <c r="A104" s="8"/>
      <c r="B104" s="9"/>
      <c r="C104" s="10"/>
      <c r="D104" s="11"/>
      <c r="E104" s="11"/>
      <c r="F104" s="12"/>
      <c r="G104" s="13"/>
      <c r="H104" s="11"/>
      <c r="I104" s="11"/>
      <c r="J104" s="11"/>
      <c r="K104" s="11"/>
      <c r="L104" s="11"/>
      <c r="M104" s="11"/>
      <c r="N104" s="11"/>
      <c r="O104" s="14" t="str">
        <f t="shared" si="4"/>
        <v/>
      </c>
      <c r="P104" s="15" t="str">
        <f t="shared" si="5"/>
        <v/>
      </c>
    </row>
    <row r="105" spans="1:16" ht="12.75" x14ac:dyDescent="0.2">
      <c r="A105" s="8"/>
      <c r="B105" s="9"/>
      <c r="C105" s="10"/>
      <c r="D105" s="11"/>
      <c r="E105" s="11"/>
      <c r="F105" s="12"/>
      <c r="G105" s="13"/>
      <c r="H105" s="11"/>
      <c r="I105" s="11"/>
      <c r="J105" s="11"/>
      <c r="K105" s="11"/>
      <c r="L105" s="11"/>
      <c r="M105" s="11"/>
      <c r="N105" s="11"/>
      <c r="O105" s="14" t="str">
        <f t="shared" si="4"/>
        <v/>
      </c>
      <c r="P105" s="15" t="str">
        <f t="shared" si="5"/>
        <v/>
      </c>
    </row>
    <row r="106" spans="1:16" ht="12.75" x14ac:dyDescent="0.2">
      <c r="A106" s="8"/>
      <c r="B106" s="9"/>
      <c r="C106" s="10"/>
      <c r="D106" s="11"/>
      <c r="E106" s="11"/>
      <c r="F106" s="12"/>
      <c r="G106" s="13"/>
      <c r="H106" s="11"/>
      <c r="I106" s="11"/>
      <c r="J106" s="11"/>
      <c r="K106" s="11"/>
      <c r="L106" s="11"/>
      <c r="M106" s="11"/>
      <c r="N106" s="11"/>
      <c r="O106" s="14" t="str">
        <f t="shared" si="4"/>
        <v/>
      </c>
      <c r="P106" s="15" t="str">
        <f t="shared" si="5"/>
        <v/>
      </c>
    </row>
    <row r="107" spans="1:16" ht="12.75" x14ac:dyDescent="0.2">
      <c r="A107" s="8"/>
      <c r="B107" s="9"/>
      <c r="C107" s="10"/>
      <c r="D107" s="11"/>
      <c r="E107" s="11"/>
      <c r="F107" s="16"/>
      <c r="G107" s="13"/>
      <c r="H107" s="11"/>
      <c r="I107" s="11"/>
      <c r="J107" s="11"/>
      <c r="K107" s="11"/>
      <c r="L107" s="11"/>
      <c r="M107" s="11"/>
      <c r="N107" s="11"/>
      <c r="O107" s="14" t="str">
        <f t="shared" si="4"/>
        <v/>
      </c>
      <c r="P107" s="15" t="str">
        <f t="shared" si="5"/>
        <v/>
      </c>
    </row>
    <row r="108" spans="1:16" ht="12.75" x14ac:dyDescent="0.2">
      <c r="A108" s="8"/>
      <c r="B108" s="9"/>
      <c r="C108" s="10"/>
      <c r="D108" s="11"/>
      <c r="E108" s="11"/>
      <c r="F108" s="12"/>
      <c r="G108" s="13"/>
      <c r="H108" s="11"/>
      <c r="I108" s="11"/>
      <c r="J108" s="11"/>
      <c r="K108" s="11"/>
      <c r="L108" s="11"/>
      <c r="M108" s="11"/>
      <c r="N108" s="11"/>
      <c r="O108" s="14" t="str">
        <f t="shared" si="4"/>
        <v/>
      </c>
      <c r="P108" s="15" t="str">
        <f t="shared" si="5"/>
        <v/>
      </c>
    </row>
    <row r="109" spans="1:16" ht="12.75" x14ac:dyDescent="0.2">
      <c r="A109" s="8"/>
      <c r="B109" s="9"/>
      <c r="C109" s="10"/>
      <c r="D109" s="11"/>
      <c r="E109" s="11"/>
      <c r="F109" s="12"/>
      <c r="G109" s="13"/>
      <c r="H109" s="11"/>
      <c r="I109" s="11"/>
      <c r="J109" s="11"/>
      <c r="K109" s="11"/>
      <c r="L109" s="11"/>
      <c r="M109" s="11"/>
      <c r="N109" s="11"/>
      <c r="O109" s="14" t="str">
        <f t="shared" si="4"/>
        <v/>
      </c>
      <c r="P109" s="15" t="str">
        <f t="shared" si="5"/>
        <v/>
      </c>
    </row>
    <row r="110" spans="1:16" ht="12.75" x14ac:dyDescent="0.2">
      <c r="A110" s="8"/>
      <c r="B110" s="9"/>
      <c r="C110" s="10"/>
      <c r="D110" s="11"/>
      <c r="E110" s="11"/>
      <c r="F110" s="12"/>
      <c r="G110" s="13"/>
      <c r="H110" s="11"/>
      <c r="I110" s="11"/>
      <c r="J110" s="11"/>
      <c r="K110" s="11"/>
      <c r="L110" s="11"/>
      <c r="M110" s="11"/>
      <c r="N110" s="11"/>
      <c r="O110" s="14" t="str">
        <f t="shared" si="4"/>
        <v/>
      </c>
      <c r="P110" s="15" t="str">
        <f t="shared" si="5"/>
        <v/>
      </c>
    </row>
    <row r="111" spans="1:16" ht="12.75" x14ac:dyDescent="0.2">
      <c r="A111" s="8"/>
      <c r="B111" s="9"/>
      <c r="C111" s="10"/>
      <c r="D111" s="11"/>
      <c r="E111" s="11"/>
      <c r="F111" s="12"/>
      <c r="G111" s="13"/>
      <c r="H111" s="11"/>
      <c r="I111" s="11"/>
      <c r="J111" s="11"/>
      <c r="K111" s="11"/>
      <c r="L111" s="11"/>
      <c r="M111" s="11"/>
      <c r="N111" s="11"/>
      <c r="O111" s="14" t="str">
        <f t="shared" si="4"/>
        <v/>
      </c>
      <c r="P111" s="15" t="str">
        <f t="shared" si="5"/>
        <v/>
      </c>
    </row>
    <row r="112" spans="1:16" ht="12.75" x14ac:dyDescent="0.2">
      <c r="A112" s="8"/>
      <c r="B112" s="9"/>
      <c r="C112" s="10"/>
      <c r="D112" s="11"/>
      <c r="E112" s="11"/>
      <c r="F112" s="12"/>
      <c r="G112" s="13"/>
      <c r="H112" s="11"/>
      <c r="I112" s="11"/>
      <c r="J112" s="11"/>
      <c r="K112" s="11"/>
      <c r="L112" s="11"/>
      <c r="M112" s="11"/>
      <c r="N112" s="11"/>
      <c r="O112" s="14" t="str">
        <f t="shared" si="4"/>
        <v/>
      </c>
      <c r="P112" s="15" t="str">
        <f t="shared" si="5"/>
        <v/>
      </c>
    </row>
    <row r="113" spans="1:16" ht="12.75" x14ac:dyDescent="0.2">
      <c r="A113" s="8"/>
      <c r="B113" s="9"/>
      <c r="C113" s="10"/>
      <c r="D113" s="11"/>
      <c r="E113" s="11"/>
      <c r="F113" s="12"/>
      <c r="G113" s="13"/>
      <c r="H113" s="11"/>
      <c r="I113" s="11"/>
      <c r="J113" s="11"/>
      <c r="K113" s="11"/>
      <c r="L113" s="11"/>
      <c r="M113" s="11"/>
      <c r="N113" s="11"/>
      <c r="O113" s="14" t="str">
        <f t="shared" si="4"/>
        <v/>
      </c>
      <c r="P113" s="15" t="str">
        <f t="shared" si="5"/>
        <v/>
      </c>
    </row>
    <row r="114" spans="1:16" ht="12.75" x14ac:dyDescent="0.2">
      <c r="A114" s="8"/>
      <c r="B114" s="9"/>
      <c r="C114" s="10"/>
      <c r="D114" s="11"/>
      <c r="E114" s="11"/>
      <c r="F114" s="12"/>
      <c r="G114" s="13"/>
      <c r="H114" s="11"/>
      <c r="I114" s="11"/>
      <c r="J114" s="11"/>
      <c r="K114" s="11"/>
      <c r="L114" s="11"/>
      <c r="M114" s="11"/>
      <c r="N114" s="11"/>
      <c r="O114" s="14" t="str">
        <f t="shared" si="4"/>
        <v/>
      </c>
      <c r="P114" s="15" t="str">
        <f t="shared" si="5"/>
        <v/>
      </c>
    </row>
    <row r="115" spans="1:16" ht="12.75" x14ac:dyDescent="0.2">
      <c r="A115" s="8"/>
      <c r="B115" s="9"/>
      <c r="C115" s="10"/>
      <c r="D115" s="11"/>
      <c r="E115" s="11"/>
      <c r="F115" s="12"/>
      <c r="G115" s="13"/>
      <c r="H115" s="11"/>
      <c r="I115" s="11"/>
      <c r="J115" s="11"/>
      <c r="K115" s="11"/>
      <c r="L115" s="11"/>
      <c r="M115" s="11"/>
      <c r="N115" s="11"/>
      <c r="O115" s="14" t="str">
        <f t="shared" si="4"/>
        <v/>
      </c>
      <c r="P115" s="15" t="str">
        <f t="shared" si="5"/>
        <v/>
      </c>
    </row>
    <row r="116" spans="1:16" ht="12.75" x14ac:dyDescent="0.2">
      <c r="A116" s="8"/>
      <c r="B116" s="9"/>
      <c r="C116" s="10"/>
      <c r="D116" s="11"/>
      <c r="E116" s="11"/>
      <c r="F116" s="12"/>
      <c r="G116" s="13"/>
      <c r="H116" s="11"/>
      <c r="I116" s="11"/>
      <c r="J116" s="11"/>
      <c r="K116" s="11"/>
      <c r="L116" s="11"/>
      <c r="M116" s="11"/>
      <c r="N116" s="11"/>
      <c r="O116" s="14" t="str">
        <f t="shared" si="4"/>
        <v/>
      </c>
      <c r="P116" s="15" t="str">
        <f t="shared" si="5"/>
        <v/>
      </c>
    </row>
    <row r="117" spans="1:16" ht="12.75" x14ac:dyDescent="0.2">
      <c r="A117" s="8"/>
      <c r="B117" s="9"/>
      <c r="C117" s="10"/>
      <c r="D117" s="11"/>
      <c r="E117" s="11"/>
      <c r="F117" s="12"/>
      <c r="G117" s="13"/>
      <c r="H117" s="11"/>
      <c r="I117" s="11"/>
      <c r="J117" s="11"/>
      <c r="K117" s="11"/>
      <c r="L117" s="11"/>
      <c r="M117" s="11"/>
      <c r="N117" s="11"/>
      <c r="O117" s="14" t="str">
        <f t="shared" si="4"/>
        <v/>
      </c>
      <c r="P117" s="15" t="str">
        <f t="shared" si="5"/>
        <v/>
      </c>
    </row>
    <row r="118" spans="1:16" ht="12.75" x14ac:dyDescent="0.2">
      <c r="A118" s="8"/>
      <c r="B118" s="9"/>
      <c r="C118" s="10"/>
      <c r="D118" s="11"/>
      <c r="E118" s="11"/>
      <c r="F118" s="12"/>
      <c r="G118" s="13"/>
      <c r="H118" s="11"/>
      <c r="I118" s="11"/>
      <c r="J118" s="11"/>
      <c r="K118" s="11"/>
      <c r="L118" s="11"/>
      <c r="M118" s="11"/>
      <c r="N118" s="11"/>
      <c r="O118" s="14" t="str">
        <f t="shared" si="4"/>
        <v/>
      </c>
      <c r="P118" s="15" t="str">
        <f t="shared" si="5"/>
        <v/>
      </c>
    </row>
    <row r="119" spans="1:16" ht="12.75" x14ac:dyDescent="0.2">
      <c r="A119" s="8"/>
      <c r="B119" s="9"/>
      <c r="C119" s="10"/>
      <c r="D119" s="11"/>
      <c r="E119" s="11"/>
      <c r="F119" s="12"/>
      <c r="G119" s="13"/>
      <c r="H119" s="11"/>
      <c r="I119" s="11"/>
      <c r="J119" s="11"/>
      <c r="K119" s="11"/>
      <c r="L119" s="11"/>
      <c r="M119" s="11"/>
      <c r="N119" s="11"/>
      <c r="O119" s="14" t="str">
        <f t="shared" si="4"/>
        <v/>
      </c>
      <c r="P119" s="15" t="str">
        <f t="shared" si="5"/>
        <v/>
      </c>
    </row>
    <row r="120" spans="1:16" ht="12.75" x14ac:dyDescent="0.2">
      <c r="A120" s="8"/>
      <c r="B120" s="9"/>
      <c r="C120" s="10"/>
      <c r="D120" s="11"/>
      <c r="E120" s="11"/>
      <c r="F120" s="12"/>
      <c r="G120" s="13"/>
      <c r="H120" s="11"/>
      <c r="I120" s="11"/>
      <c r="J120" s="11"/>
      <c r="K120" s="11"/>
      <c r="L120" s="11"/>
      <c r="M120" s="11"/>
      <c r="N120" s="11"/>
      <c r="O120" s="14" t="str">
        <f t="shared" si="4"/>
        <v/>
      </c>
      <c r="P120" s="15" t="str">
        <f t="shared" si="5"/>
        <v/>
      </c>
    </row>
    <row r="121" spans="1:16" ht="12.75" x14ac:dyDescent="0.2">
      <c r="A121" s="8"/>
      <c r="B121" s="9"/>
      <c r="C121" s="10"/>
      <c r="D121" s="11"/>
      <c r="E121" s="11"/>
      <c r="F121" s="12"/>
      <c r="G121" s="13"/>
      <c r="H121" s="11"/>
      <c r="I121" s="11"/>
      <c r="J121" s="11"/>
      <c r="K121" s="11"/>
      <c r="L121" s="11"/>
      <c r="M121" s="11"/>
      <c r="N121" s="11"/>
      <c r="O121" s="14" t="str">
        <f t="shared" si="4"/>
        <v/>
      </c>
      <c r="P121" s="15" t="str">
        <f t="shared" si="5"/>
        <v/>
      </c>
    </row>
    <row r="122" spans="1:16" ht="12.75" x14ac:dyDescent="0.2">
      <c r="A122" s="8"/>
      <c r="B122" s="9"/>
      <c r="C122" s="10"/>
      <c r="D122" s="11"/>
      <c r="E122" s="11"/>
      <c r="F122" s="12"/>
      <c r="G122" s="13"/>
      <c r="H122" s="11"/>
      <c r="I122" s="11"/>
      <c r="J122" s="11"/>
      <c r="K122" s="11"/>
      <c r="L122" s="11"/>
      <c r="M122" s="11"/>
      <c r="N122" s="11"/>
      <c r="O122" s="14" t="str">
        <f t="shared" si="4"/>
        <v/>
      </c>
      <c r="P122" s="15" t="str">
        <f t="shared" si="5"/>
        <v/>
      </c>
    </row>
    <row r="123" spans="1:16" ht="12.75" x14ac:dyDescent="0.2">
      <c r="A123" s="8"/>
      <c r="B123" s="9"/>
      <c r="C123" s="10"/>
      <c r="D123" s="11"/>
      <c r="E123" s="11"/>
      <c r="F123" s="12"/>
      <c r="G123" s="13"/>
      <c r="H123" s="11"/>
      <c r="I123" s="11"/>
      <c r="J123" s="11"/>
      <c r="K123" s="11"/>
      <c r="L123" s="11"/>
      <c r="M123" s="11"/>
      <c r="N123" s="11"/>
      <c r="O123" s="14" t="str">
        <f t="shared" si="4"/>
        <v/>
      </c>
      <c r="P123" s="15" t="str">
        <f t="shared" si="5"/>
        <v/>
      </c>
    </row>
    <row r="124" spans="1:16" ht="12.75" x14ac:dyDescent="0.2">
      <c r="A124" s="8"/>
      <c r="B124" s="9"/>
      <c r="C124" s="10"/>
      <c r="D124" s="11"/>
      <c r="E124" s="11"/>
      <c r="F124" s="12"/>
      <c r="G124" s="13"/>
      <c r="H124" s="11"/>
      <c r="I124" s="11"/>
      <c r="J124" s="11"/>
      <c r="K124" s="11"/>
      <c r="L124" s="11"/>
      <c r="M124" s="11"/>
      <c r="N124" s="11"/>
      <c r="O124" s="14" t="str">
        <f t="shared" si="4"/>
        <v/>
      </c>
      <c r="P124" s="15" t="str">
        <f t="shared" si="5"/>
        <v/>
      </c>
    </row>
    <row r="125" spans="1:16" ht="12.75" x14ac:dyDescent="0.2">
      <c r="A125" s="8"/>
      <c r="B125" s="9"/>
      <c r="C125" s="10"/>
      <c r="D125" s="11"/>
      <c r="E125" s="11"/>
      <c r="F125" s="12"/>
      <c r="G125" s="13"/>
      <c r="H125" s="11"/>
      <c r="I125" s="11"/>
      <c r="J125" s="11"/>
      <c r="K125" s="11"/>
      <c r="L125" s="11"/>
      <c r="M125" s="11"/>
      <c r="N125" s="11"/>
      <c r="O125" s="14" t="str">
        <f t="shared" si="4"/>
        <v/>
      </c>
      <c r="P125" s="15" t="str">
        <f t="shared" si="5"/>
        <v/>
      </c>
    </row>
    <row r="126" spans="1:16" ht="12.75" x14ac:dyDescent="0.2">
      <c r="A126" s="8"/>
      <c r="B126" s="9"/>
      <c r="C126" s="10"/>
      <c r="D126" s="11"/>
      <c r="E126" s="11"/>
      <c r="F126" s="12"/>
      <c r="G126" s="13"/>
      <c r="H126" s="11"/>
      <c r="I126" s="11"/>
      <c r="J126" s="11"/>
      <c r="K126" s="11"/>
      <c r="L126" s="11"/>
      <c r="M126" s="11"/>
      <c r="N126" s="11"/>
      <c r="O126" s="14" t="str">
        <f t="shared" si="4"/>
        <v/>
      </c>
      <c r="P126" s="15" t="str">
        <f t="shared" si="5"/>
        <v/>
      </c>
    </row>
    <row r="127" spans="1:16" ht="12.75" x14ac:dyDescent="0.2">
      <c r="A127" s="8"/>
      <c r="B127" s="9"/>
      <c r="C127" s="10"/>
      <c r="D127" s="11"/>
      <c r="E127" s="11"/>
      <c r="F127" s="12"/>
      <c r="G127" s="13"/>
      <c r="H127" s="11"/>
      <c r="I127" s="11"/>
      <c r="J127" s="11"/>
      <c r="K127" s="11"/>
      <c r="L127" s="11"/>
      <c r="M127" s="11"/>
      <c r="N127" s="11"/>
      <c r="O127" s="14" t="str">
        <f t="shared" si="4"/>
        <v/>
      </c>
      <c r="P127" s="15" t="str">
        <f t="shared" si="5"/>
        <v/>
      </c>
    </row>
    <row r="128" spans="1:16" ht="12.75" x14ac:dyDescent="0.2">
      <c r="A128" s="8"/>
      <c r="B128" s="9"/>
      <c r="C128" s="10"/>
      <c r="D128" s="11"/>
      <c r="E128" s="11"/>
      <c r="F128" s="12"/>
      <c r="G128" s="13"/>
      <c r="H128" s="11"/>
      <c r="I128" s="11"/>
      <c r="J128" s="11"/>
      <c r="K128" s="11"/>
      <c r="L128" s="11"/>
      <c r="M128" s="11"/>
      <c r="N128" s="11"/>
      <c r="O128" s="14" t="str">
        <f t="shared" si="4"/>
        <v/>
      </c>
      <c r="P128" s="15" t="str">
        <f t="shared" si="5"/>
        <v/>
      </c>
    </row>
    <row r="130" spans="1:16" ht="18" x14ac:dyDescent="0.25">
      <c r="A130" s="58" t="s">
        <v>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</row>
    <row r="131" spans="1:16" ht="12.75" x14ac:dyDescent="0.2">
      <c r="A131" s="17"/>
      <c r="B131" s="17"/>
      <c r="C131" s="17"/>
      <c r="D131" s="17"/>
      <c r="E131" s="17"/>
    </row>
    <row r="132" spans="1:16" ht="12.75" x14ac:dyDescent="0.2">
      <c r="A132" s="49" t="s">
        <v>45</v>
      </c>
      <c r="B132" s="45"/>
      <c r="C132" s="45"/>
      <c r="D132" s="45"/>
      <c r="E132" s="46"/>
      <c r="F132" s="25"/>
    </row>
    <row r="133" spans="1:16" ht="12.75" x14ac:dyDescent="0.2">
      <c r="A133" s="48" t="s">
        <v>46</v>
      </c>
      <c r="B133" s="45"/>
      <c r="C133" s="45"/>
      <c r="D133" s="45"/>
      <c r="E133" s="46"/>
    </row>
    <row r="134" spans="1:16" ht="12.75" x14ac:dyDescent="0.2">
      <c r="A134" s="26" t="s">
        <v>47</v>
      </c>
      <c r="B134" s="26" t="s">
        <v>133</v>
      </c>
      <c r="C134" s="27" t="s">
        <v>134</v>
      </c>
      <c r="D134" s="26" t="s">
        <v>135</v>
      </c>
      <c r="E134" s="26" t="s">
        <v>136</v>
      </c>
    </row>
    <row r="135" spans="1:16" ht="12.75" x14ac:dyDescent="0.2">
      <c r="A135" s="28"/>
      <c r="B135" s="6" t="s">
        <v>56</v>
      </c>
      <c r="C135" s="6" t="s">
        <v>57</v>
      </c>
      <c r="D135" s="6" t="s">
        <v>58</v>
      </c>
      <c r="E135" s="6" t="s">
        <v>59</v>
      </c>
    </row>
    <row r="136" spans="1:16" ht="12.75" x14ac:dyDescent="0.2">
      <c r="A136" s="19" t="s">
        <v>23</v>
      </c>
      <c r="B136" s="20">
        <f ca="1">SUM($B$156:$B$186)</f>
        <v>0</v>
      </c>
      <c r="C136" s="29">
        <f ca="1">SUM($C$156:$C$186)</f>
        <v>0</v>
      </c>
      <c r="D136" s="20">
        <f ca="1">SUM($D$156:$D$186)</f>
        <v>0</v>
      </c>
      <c r="E136" s="20">
        <f ca="1">SUM($E$156:$E$186)</f>
        <v>0</v>
      </c>
    </row>
    <row r="137" spans="1:16" ht="12.75" x14ac:dyDescent="0.2">
      <c r="A137" s="19" t="s">
        <v>24</v>
      </c>
      <c r="B137" s="20">
        <f t="shared" ref="B137:E137" ca="1" si="6">MIN(B$156:B$186)</f>
        <v>0</v>
      </c>
      <c r="C137" s="20">
        <f t="shared" ca="1" si="6"/>
        <v>0</v>
      </c>
      <c r="D137" s="20">
        <f t="shared" ca="1" si="6"/>
        <v>0</v>
      </c>
      <c r="E137" s="20">
        <f t="shared" ca="1" si="6"/>
        <v>0</v>
      </c>
    </row>
    <row r="138" spans="1:16" ht="12.75" x14ac:dyDescent="0.2">
      <c r="A138" s="19" t="s">
        <v>25</v>
      </c>
      <c r="B138" s="20" t="e">
        <f t="shared" ref="B138:E138" si="7">MIN(IF( B$156:B$186 &lt;&gt; 0, B$156:B$186 ))</f>
        <v>#VALUE!</v>
      </c>
      <c r="C138" s="20" t="e">
        <f t="shared" si="7"/>
        <v>#VALUE!</v>
      </c>
      <c r="D138" s="20" t="e">
        <f t="shared" si="7"/>
        <v>#VALUE!</v>
      </c>
      <c r="E138" s="20" t="e">
        <f t="shared" si="7"/>
        <v>#VALUE!</v>
      </c>
    </row>
    <row r="139" spans="1:16" ht="12.75" x14ac:dyDescent="0.2">
      <c r="A139" s="19" t="s">
        <v>26</v>
      </c>
      <c r="B139" s="20">
        <f t="array" aca="1" ref="B139" ca="1">MAX(B$156:B$186)</f>
        <v>0</v>
      </c>
      <c r="C139" s="20">
        <f t="array" aca="1" ref="C139" ca="1">MAX($C$156:$C$186)</f>
        <v>0</v>
      </c>
      <c r="D139" s="20">
        <f t="array" aca="1" ref="D139" ca="1">MAX($D$156:$D$186)</f>
        <v>0</v>
      </c>
      <c r="E139" s="20">
        <f t="array" aca="1" ref="E139" ca="1">MAX($E$156:$E$186)</f>
        <v>0</v>
      </c>
    </row>
    <row r="140" spans="1:16" ht="12.75" x14ac:dyDescent="0.2">
      <c r="A140" s="19" t="s">
        <v>27</v>
      </c>
      <c r="B140" s="21">
        <f t="shared" ref="B140:E140" ca="1" si="8">IFERROR(AVERAGE(B$156:B$186),0)</f>
        <v>0</v>
      </c>
      <c r="C140" s="21">
        <f t="shared" ca="1" si="8"/>
        <v>0</v>
      </c>
      <c r="D140" s="21">
        <f t="shared" ca="1" si="8"/>
        <v>0</v>
      </c>
      <c r="E140" s="21">
        <f t="shared" ca="1" si="8"/>
        <v>0</v>
      </c>
    </row>
    <row r="141" spans="1:16" ht="12.75" x14ac:dyDescent="0.2">
      <c r="A141" s="17"/>
      <c r="B141" s="17"/>
      <c r="C141" s="17"/>
      <c r="D141" s="17"/>
      <c r="E141" s="17"/>
    </row>
    <row r="142" spans="1:16" ht="12.75" x14ac:dyDescent="0.2">
      <c r="A142" s="54" t="s">
        <v>60</v>
      </c>
      <c r="B142" s="45"/>
      <c r="C142" s="45"/>
      <c r="D142" s="46"/>
      <c r="E142" s="30"/>
    </row>
    <row r="143" spans="1:16" ht="12.75" x14ac:dyDescent="0.2">
      <c r="A143" s="55" t="s">
        <v>61</v>
      </c>
      <c r="B143" s="56"/>
      <c r="C143" s="56"/>
      <c r="D143" s="56"/>
      <c r="E143" s="57"/>
    </row>
    <row r="144" spans="1:16" ht="12.75" x14ac:dyDescent="0.2">
      <c r="A144" s="26" t="s">
        <v>10</v>
      </c>
      <c r="B144" s="26" t="s">
        <v>149</v>
      </c>
      <c r="C144" s="27" t="s">
        <v>150</v>
      </c>
      <c r="D144" s="26" t="s">
        <v>151</v>
      </c>
      <c r="E144" s="26" t="s">
        <v>152</v>
      </c>
    </row>
    <row r="145" spans="1:5" ht="12.75" x14ac:dyDescent="0.2">
      <c r="A145" s="6"/>
      <c r="B145" s="6" t="s">
        <v>56</v>
      </c>
      <c r="C145" s="6" t="s">
        <v>57</v>
      </c>
      <c r="D145" s="6" t="s">
        <v>58</v>
      </c>
      <c r="E145" s="6" t="s">
        <v>59</v>
      </c>
    </row>
    <row r="146" spans="1:5" ht="12.75" x14ac:dyDescent="0.2">
      <c r="A146" s="23" t="str">
        <f ca="1">IFERROR(__xludf.DUMMYFUNCTION("IFERROR(UNIQUE(FILTER(P4:P128, LEN(P4:P128))))"),"")</f>
        <v/>
      </c>
      <c r="B146" s="24">
        <f t="shared" ref="B146:B150" ca="1" si="9">IF(NOT(ISBLANK($A146)), SUMIF($P$4:$P$128, $A146, C$4:C$128), "")</f>
        <v>0</v>
      </c>
      <c r="C146" s="24">
        <f ca="1">IF(NOT(ISBLANK($A146)), SUMIF($P$4:$P$128, $A146, D$4:D$128)*Parameter!$A$17, "")</f>
        <v>0</v>
      </c>
      <c r="D146" s="24">
        <f ca="1">IF(NOT(ISBLANK($A146)), SUMIF($P$4:$P$128, $A146, E$4:E$128)*Parameter!$A$20, "")</f>
        <v>0</v>
      </c>
      <c r="E146" s="24">
        <f t="shared" ref="E146:E150" ca="1" si="10">IF(NOT(ISBLANK($A146)), SUMIF($P$4:$P$128, $A146, O$4:O$128), "")</f>
        <v>0</v>
      </c>
    </row>
    <row r="147" spans="1:5" ht="12.75" x14ac:dyDescent="0.2">
      <c r="A147" s="23"/>
      <c r="B147" s="24" t="str">
        <f t="shared" si="9"/>
        <v/>
      </c>
      <c r="C147" s="24" t="str">
        <f>IF(NOT(ISBLANK($A147)), SUMIF($P$4:$P$128, $A147, D$4:D$128)*Parameter!$A$17, "")</f>
        <v/>
      </c>
      <c r="D147" s="24" t="str">
        <f>IF(NOT(ISBLANK($A147)), SUMIF($P$4:$P$128, $A147, E$4:E$128)*Parameter!$A$20, "")</f>
        <v/>
      </c>
      <c r="E147" s="24" t="str">
        <f t="shared" si="10"/>
        <v/>
      </c>
    </row>
    <row r="148" spans="1:5" ht="12.75" x14ac:dyDescent="0.2">
      <c r="A148" s="23"/>
      <c r="B148" s="24" t="str">
        <f t="shared" si="9"/>
        <v/>
      </c>
      <c r="C148" s="24" t="str">
        <f>IF(NOT(ISBLANK($A148)), SUMIF($P$4:$P$128, $A148, D$4:D$128)*Parameter!$A$17, "")</f>
        <v/>
      </c>
      <c r="D148" s="24" t="str">
        <f>IF(NOT(ISBLANK($A148)), SUMIF($P$4:$P$128, $A148, E$4:E$128)*Parameter!$A$20, "")</f>
        <v/>
      </c>
      <c r="E148" s="24" t="str">
        <f t="shared" si="10"/>
        <v/>
      </c>
    </row>
    <row r="149" spans="1:5" ht="12.75" x14ac:dyDescent="0.2">
      <c r="A149" s="23"/>
      <c r="B149" s="24" t="str">
        <f t="shared" si="9"/>
        <v/>
      </c>
      <c r="C149" s="24" t="str">
        <f>IF(NOT(ISBLANK($A149)), SUMIF($P$4:$P$128, $A149, D$4:D$128)*Parameter!$A$17, "")</f>
        <v/>
      </c>
      <c r="D149" s="24" t="str">
        <f>IF(NOT(ISBLANK($A149)), SUMIF($P$4:$P$128, $A149, E$4:E$128)*Parameter!$A$20, "")</f>
        <v/>
      </c>
      <c r="E149" s="24" t="str">
        <f t="shared" si="10"/>
        <v/>
      </c>
    </row>
    <row r="150" spans="1:5" ht="12.75" x14ac:dyDescent="0.2">
      <c r="A150" s="23"/>
      <c r="B150" s="24" t="str">
        <f t="shared" si="9"/>
        <v/>
      </c>
      <c r="C150" s="24" t="str">
        <f>IF(NOT(ISBLANK($A150)), SUMIF($P$4:$P$128, $A150, D$4:D$128)*Parameter!$A$17, "")</f>
        <v/>
      </c>
      <c r="D150" s="24" t="str">
        <f>IF(NOT(ISBLANK($A150)), SUMIF($P$4:$P$128, $A150, E$4:E$128)*Parameter!$A$20, "")</f>
        <v/>
      </c>
      <c r="E150" s="24" t="str">
        <f t="shared" si="10"/>
        <v/>
      </c>
    </row>
    <row r="151" spans="1:5" ht="12.75" x14ac:dyDescent="0.2">
      <c r="A151" s="17"/>
      <c r="B151" s="17"/>
      <c r="C151" s="17"/>
      <c r="D151" s="17"/>
      <c r="E151" s="17"/>
    </row>
    <row r="152" spans="1:5" ht="12.75" x14ac:dyDescent="0.2">
      <c r="A152" s="49" t="s">
        <v>70</v>
      </c>
      <c r="B152" s="45"/>
      <c r="C152" s="45"/>
      <c r="D152" s="46"/>
      <c r="E152" s="31"/>
    </row>
    <row r="153" spans="1:5" ht="12.75" x14ac:dyDescent="0.2">
      <c r="A153" s="48" t="s">
        <v>71</v>
      </c>
      <c r="B153" s="45"/>
      <c r="C153" s="45"/>
      <c r="D153" s="45"/>
      <c r="E153" s="46"/>
    </row>
    <row r="154" spans="1:5" ht="12.75" x14ac:dyDescent="0.2">
      <c r="A154" s="26" t="s">
        <v>72</v>
      </c>
      <c r="B154" s="26" t="s">
        <v>157</v>
      </c>
      <c r="C154" s="27" t="s">
        <v>158</v>
      </c>
      <c r="D154" s="26" t="s">
        <v>159</v>
      </c>
      <c r="E154" s="26" t="s">
        <v>160</v>
      </c>
    </row>
    <row r="155" spans="1:5" ht="12.75" x14ac:dyDescent="0.2">
      <c r="A155" s="6"/>
      <c r="B155" s="6" t="s">
        <v>56</v>
      </c>
      <c r="C155" s="6" t="s">
        <v>57</v>
      </c>
      <c r="D155" s="6" t="s">
        <v>58</v>
      </c>
      <c r="E155" s="6" t="s">
        <v>59</v>
      </c>
    </row>
    <row r="156" spans="1:5" ht="12.75" x14ac:dyDescent="0.2">
      <c r="A156" s="32" t="str">
        <f ca="1">IFERROR(__xludf.DUMMYFUNCTION("IFERROR(UNIQUE(FILTER(A4:A128, LEN(A4:A128))))"),"")</f>
        <v/>
      </c>
      <c r="B156" s="20">
        <f t="shared" ref="B156:B186" ca="1" si="11">IF(NOT(ISBLANK($A156)), SUMIF($A$4:$A$128, $A156, $C$4:$C$128), "")</f>
        <v>0</v>
      </c>
      <c r="C156" s="20">
        <f ca="1">IF(NOT(ISBLANK($A156)), SUMIF($A$4:$A$128, $A156, $D$4:$D$128)*Parameter!$A$17, "")</f>
        <v>0</v>
      </c>
      <c r="D156" s="29">
        <f ca="1">IF(NOT(ISBLANK($A156)), SUMIF($A$4:$A$128, $A156, $E$4:$E$128)*Parameter!$A$20, "")</f>
        <v>0</v>
      </c>
      <c r="E156" s="29">
        <f t="shared" ref="E156:E186" ca="1" si="12">IF(NOT(ISBLANK($A156)), SUMIF($A$4:$A$128, $A156, $O$4:$O$128), "")</f>
        <v>0</v>
      </c>
    </row>
    <row r="157" spans="1:5" ht="12.75" x14ac:dyDescent="0.2">
      <c r="A157" s="32"/>
      <c r="B157" s="20" t="str">
        <f t="shared" si="11"/>
        <v/>
      </c>
      <c r="C157" s="20" t="str">
        <f>IF(NOT(ISBLANK($A157)), SUMIF($A$4:$A$128, $A157, $D$4:$D$128)*Parameter!$A$17, "")</f>
        <v/>
      </c>
      <c r="D157" s="29" t="str">
        <f>IF(NOT(ISBLANK($A157)), SUMIF($A$4:$A$128, $A157, $E$4:$E$128)*Parameter!$A$20, "")</f>
        <v/>
      </c>
      <c r="E157" s="29" t="str">
        <f t="shared" si="12"/>
        <v/>
      </c>
    </row>
    <row r="158" spans="1:5" ht="12.75" x14ac:dyDescent="0.2">
      <c r="A158" s="32"/>
      <c r="B158" s="20" t="str">
        <f t="shared" si="11"/>
        <v/>
      </c>
      <c r="C158" s="20" t="str">
        <f>IF(NOT(ISBLANK($A158)), SUMIF($A$4:$A$128, $A158, $D$4:$D$128)*Parameter!$A$17, "")</f>
        <v/>
      </c>
      <c r="D158" s="29" t="str">
        <f>IF(NOT(ISBLANK($A158)), SUMIF($A$4:$A$128, $A158, $E$4:$E$128)*Parameter!$A$20, "")</f>
        <v/>
      </c>
      <c r="E158" s="29" t="str">
        <f t="shared" si="12"/>
        <v/>
      </c>
    </row>
    <row r="159" spans="1:5" ht="12.75" x14ac:dyDescent="0.2">
      <c r="A159" s="32"/>
      <c r="B159" s="20" t="str">
        <f t="shared" si="11"/>
        <v/>
      </c>
      <c r="C159" s="20" t="str">
        <f>IF(NOT(ISBLANK($A159)), SUMIF($A$4:$A$128, $A159, $D$4:$D$128)*Parameter!$A$17, "")</f>
        <v/>
      </c>
      <c r="D159" s="29" t="str">
        <f>IF(NOT(ISBLANK($A159)), SUMIF($A$4:$A$128, $A159, $E$4:$E$128)*Parameter!$A$20, "")</f>
        <v/>
      </c>
      <c r="E159" s="29" t="str">
        <f t="shared" si="12"/>
        <v/>
      </c>
    </row>
    <row r="160" spans="1:5" ht="12.75" x14ac:dyDescent="0.2">
      <c r="A160" s="32"/>
      <c r="B160" s="20" t="str">
        <f t="shared" si="11"/>
        <v/>
      </c>
      <c r="C160" s="20" t="str">
        <f>IF(NOT(ISBLANK($A160)), SUMIF($A$4:$A$128, $A160, $D$4:$D$128)*Parameter!$A$17, "")</f>
        <v/>
      </c>
      <c r="D160" s="29" t="str">
        <f>IF(NOT(ISBLANK($A160)), SUMIF($A$4:$A$128, $A160, $E$4:$E$128)*Parameter!$A$20, "")</f>
        <v/>
      </c>
      <c r="E160" s="29" t="str">
        <f t="shared" si="12"/>
        <v/>
      </c>
    </row>
    <row r="161" spans="1:5" ht="12.75" x14ac:dyDescent="0.2">
      <c r="A161" s="32"/>
      <c r="B161" s="20" t="str">
        <f t="shared" si="11"/>
        <v/>
      </c>
      <c r="C161" s="20" t="str">
        <f>IF(NOT(ISBLANK($A161)), SUMIF($A$4:$A$128, $A161, $D$4:$D$128)*Parameter!$A$17, "")</f>
        <v/>
      </c>
      <c r="D161" s="29" t="str">
        <f>IF(NOT(ISBLANK($A161)), SUMIF($A$4:$A$128, $A161, $E$4:$E$128)*Parameter!$A$20, "")</f>
        <v/>
      </c>
      <c r="E161" s="29" t="str">
        <f t="shared" si="12"/>
        <v/>
      </c>
    </row>
    <row r="162" spans="1:5" ht="12.75" x14ac:dyDescent="0.2">
      <c r="A162" s="32"/>
      <c r="B162" s="20" t="str">
        <f t="shared" si="11"/>
        <v/>
      </c>
      <c r="C162" s="20" t="str">
        <f>IF(NOT(ISBLANK($A162)), SUMIF($A$4:$A$128, $A162, $D$4:$D$128)*Parameter!$A$17, "")</f>
        <v/>
      </c>
      <c r="D162" s="29" t="str">
        <f>IF(NOT(ISBLANK($A162)), SUMIF($A$4:$A$128, $A162, $E$4:$E$128)*Parameter!$A$20, "")</f>
        <v/>
      </c>
      <c r="E162" s="29" t="str">
        <f t="shared" si="12"/>
        <v/>
      </c>
    </row>
    <row r="163" spans="1:5" ht="12.75" x14ac:dyDescent="0.2">
      <c r="A163" s="32"/>
      <c r="B163" s="20" t="str">
        <f t="shared" si="11"/>
        <v/>
      </c>
      <c r="C163" s="20" t="str">
        <f>IF(NOT(ISBLANK($A163)), SUMIF($A$4:$A$128, $A163, $D$4:$D$128)*Parameter!$A$17, "")</f>
        <v/>
      </c>
      <c r="D163" s="29" t="str">
        <f>IF(NOT(ISBLANK($A163)), SUMIF($A$4:$A$128, $A163, $E$4:$E$128)*Parameter!$A$20, "")</f>
        <v/>
      </c>
      <c r="E163" s="29" t="str">
        <f t="shared" si="12"/>
        <v/>
      </c>
    </row>
    <row r="164" spans="1:5" ht="12.75" x14ac:dyDescent="0.2">
      <c r="A164" s="32"/>
      <c r="B164" s="20" t="str">
        <f t="shared" si="11"/>
        <v/>
      </c>
      <c r="C164" s="20" t="str">
        <f>IF(NOT(ISBLANK($A164)), SUMIF($A$4:$A$128, $A164, $D$4:$D$128)*Parameter!$A$17, "")</f>
        <v/>
      </c>
      <c r="D164" s="29" t="str">
        <f>IF(NOT(ISBLANK($A164)), SUMIF($A$4:$A$128, $A164, $E$4:$E$128)*Parameter!$A$20, "")</f>
        <v/>
      </c>
      <c r="E164" s="29" t="str">
        <f t="shared" si="12"/>
        <v/>
      </c>
    </row>
    <row r="165" spans="1:5" ht="12.75" x14ac:dyDescent="0.2">
      <c r="A165" s="32"/>
      <c r="B165" s="20" t="str">
        <f t="shared" si="11"/>
        <v/>
      </c>
      <c r="C165" s="20" t="str">
        <f>IF(NOT(ISBLANK($A165)), SUMIF($A$4:$A$128, $A165, $D$4:$D$128)*Parameter!$A$17, "")</f>
        <v/>
      </c>
      <c r="D165" s="29" t="str">
        <f>IF(NOT(ISBLANK($A165)), SUMIF($A$4:$A$128, $A165, $E$4:$E$128)*Parameter!$A$20, "")</f>
        <v/>
      </c>
      <c r="E165" s="29" t="str">
        <f t="shared" si="12"/>
        <v/>
      </c>
    </row>
    <row r="166" spans="1:5" ht="12.75" x14ac:dyDescent="0.2">
      <c r="A166" s="32"/>
      <c r="B166" s="20" t="str">
        <f t="shared" si="11"/>
        <v/>
      </c>
      <c r="C166" s="20" t="str">
        <f>IF(NOT(ISBLANK($A166)), SUMIF($A$4:$A$128, $A166, $D$4:$D$128)*Parameter!$A$17, "")</f>
        <v/>
      </c>
      <c r="D166" s="29" t="str">
        <f>IF(NOT(ISBLANK($A166)), SUMIF($A$4:$A$128, $A166, $E$4:$E$128)*Parameter!$A$20, "")</f>
        <v/>
      </c>
      <c r="E166" s="29" t="str">
        <f t="shared" si="12"/>
        <v/>
      </c>
    </row>
    <row r="167" spans="1:5" ht="12.75" x14ac:dyDescent="0.2">
      <c r="A167" s="32"/>
      <c r="B167" s="20" t="str">
        <f t="shared" si="11"/>
        <v/>
      </c>
      <c r="C167" s="20" t="str">
        <f>IF(NOT(ISBLANK($A167)), SUMIF($A$4:$A$128, $A167, $D$4:$D$128)*Parameter!$A$17, "")</f>
        <v/>
      </c>
      <c r="D167" s="29" t="str">
        <f>IF(NOT(ISBLANK($A167)), SUMIF($A$4:$A$128, $A167, $E$4:$E$128)*Parameter!$A$20, "")</f>
        <v/>
      </c>
      <c r="E167" s="29" t="str">
        <f t="shared" si="12"/>
        <v/>
      </c>
    </row>
    <row r="168" spans="1:5" ht="12.75" x14ac:dyDescent="0.2">
      <c r="A168" s="32"/>
      <c r="B168" s="20" t="str">
        <f t="shared" si="11"/>
        <v/>
      </c>
      <c r="C168" s="20" t="str">
        <f>IF(NOT(ISBLANK($A168)), SUMIF($A$4:$A$128, $A168, $D$4:$D$128)*Parameter!$A$17, "")</f>
        <v/>
      </c>
      <c r="D168" s="29" t="str">
        <f>IF(NOT(ISBLANK($A168)), SUMIF($A$4:$A$128, $A168, $E$4:$E$128)*Parameter!$A$20, "")</f>
        <v/>
      </c>
      <c r="E168" s="29" t="str">
        <f t="shared" si="12"/>
        <v/>
      </c>
    </row>
    <row r="169" spans="1:5" ht="12.75" x14ac:dyDescent="0.2">
      <c r="A169" s="32"/>
      <c r="B169" s="20" t="str">
        <f t="shared" si="11"/>
        <v/>
      </c>
      <c r="C169" s="20" t="str">
        <f>IF(NOT(ISBLANK($A169)), SUMIF($A$4:$A$128, $A169, $D$4:$D$128)*Parameter!$A$17, "")</f>
        <v/>
      </c>
      <c r="D169" s="29" t="str">
        <f>IF(NOT(ISBLANK($A169)), SUMIF($A$4:$A$128, $A169, $E$4:$E$128)*Parameter!$A$20, "")</f>
        <v/>
      </c>
      <c r="E169" s="29" t="str">
        <f t="shared" si="12"/>
        <v/>
      </c>
    </row>
    <row r="170" spans="1:5" ht="12.75" x14ac:dyDescent="0.2">
      <c r="A170" s="32"/>
      <c r="B170" s="20" t="str">
        <f t="shared" si="11"/>
        <v/>
      </c>
      <c r="C170" s="20" t="str">
        <f>IF(NOT(ISBLANK($A170)), SUMIF($A$4:$A$128, $A170, $D$4:$D$128)*Parameter!$A$17, "")</f>
        <v/>
      </c>
      <c r="D170" s="29" t="str">
        <f>IF(NOT(ISBLANK($A170)), SUMIF($A$4:$A$128, $A170, $E$4:$E$128)*Parameter!$A$20, "")</f>
        <v/>
      </c>
      <c r="E170" s="29" t="str">
        <f t="shared" si="12"/>
        <v/>
      </c>
    </row>
    <row r="171" spans="1:5" ht="12.75" x14ac:dyDescent="0.2">
      <c r="A171" s="32"/>
      <c r="B171" s="20" t="str">
        <f t="shared" si="11"/>
        <v/>
      </c>
      <c r="C171" s="20" t="str">
        <f>IF(NOT(ISBLANK($A171)), SUMIF($A$4:$A$128, $A171, $D$4:$D$128)*Parameter!$A$17, "")</f>
        <v/>
      </c>
      <c r="D171" s="29" t="str">
        <f>IF(NOT(ISBLANK($A171)), SUMIF($A$4:$A$128, $A171, $E$4:$E$128)*Parameter!$A$20, "")</f>
        <v/>
      </c>
      <c r="E171" s="29" t="str">
        <f t="shared" si="12"/>
        <v/>
      </c>
    </row>
    <row r="172" spans="1:5" ht="12.75" x14ac:dyDescent="0.2">
      <c r="A172" s="32"/>
      <c r="B172" s="20" t="str">
        <f t="shared" si="11"/>
        <v/>
      </c>
      <c r="C172" s="20" t="str">
        <f>IF(NOT(ISBLANK($A172)), SUMIF($A$4:$A$128, $A172, $D$4:$D$128)*Parameter!$A$17, "")</f>
        <v/>
      </c>
      <c r="D172" s="29" t="str">
        <f>IF(NOT(ISBLANK($A172)), SUMIF($A$4:$A$128, $A172, $E$4:$E$128)*Parameter!$A$20, "")</f>
        <v/>
      </c>
      <c r="E172" s="29" t="str">
        <f t="shared" si="12"/>
        <v/>
      </c>
    </row>
    <row r="173" spans="1:5" ht="12.75" x14ac:dyDescent="0.2">
      <c r="A173" s="32"/>
      <c r="B173" s="20" t="str">
        <f t="shared" si="11"/>
        <v/>
      </c>
      <c r="C173" s="20" t="str">
        <f>IF(NOT(ISBLANK($A173)), SUMIF($A$4:$A$128, $A173, $D$4:$D$128)*Parameter!$A$17, "")</f>
        <v/>
      </c>
      <c r="D173" s="29" t="str">
        <f>IF(NOT(ISBLANK($A173)), SUMIF($A$4:$A$128, $A173, $E$4:$E$128)*Parameter!$A$20, "")</f>
        <v/>
      </c>
      <c r="E173" s="29" t="str">
        <f t="shared" si="12"/>
        <v/>
      </c>
    </row>
    <row r="174" spans="1:5" ht="12.75" x14ac:dyDescent="0.2">
      <c r="A174" s="32"/>
      <c r="B174" s="20" t="str">
        <f t="shared" si="11"/>
        <v/>
      </c>
      <c r="C174" s="20" t="str">
        <f>IF(NOT(ISBLANK($A174)), SUMIF($A$4:$A$128, $A174, $D$4:$D$128)*Parameter!$A$17, "")</f>
        <v/>
      </c>
      <c r="D174" s="29" t="str">
        <f>IF(NOT(ISBLANK($A174)), SUMIF($A$4:$A$128, $A174, $E$4:$E$128)*Parameter!$A$20, "")</f>
        <v/>
      </c>
      <c r="E174" s="29" t="str">
        <f t="shared" si="12"/>
        <v/>
      </c>
    </row>
    <row r="175" spans="1:5" ht="12.75" x14ac:dyDescent="0.2">
      <c r="A175" s="32"/>
      <c r="B175" s="20" t="str">
        <f t="shared" si="11"/>
        <v/>
      </c>
      <c r="C175" s="20" t="str">
        <f>IF(NOT(ISBLANK($A175)), SUMIF($A$4:$A$128, $A175, $D$4:$D$128)*Parameter!$A$17, "")</f>
        <v/>
      </c>
      <c r="D175" s="29" t="str">
        <f>IF(NOT(ISBLANK($A175)), SUMIF($A$4:$A$128, $A175, $E$4:$E$128)*Parameter!$A$20, "")</f>
        <v/>
      </c>
      <c r="E175" s="29" t="str">
        <f t="shared" si="12"/>
        <v/>
      </c>
    </row>
    <row r="176" spans="1:5" ht="12.75" x14ac:dyDescent="0.2">
      <c r="A176" s="32"/>
      <c r="B176" s="20" t="str">
        <f t="shared" si="11"/>
        <v/>
      </c>
      <c r="C176" s="20" t="str">
        <f>IF(NOT(ISBLANK($A176)), SUMIF($A$4:$A$128, $A176, $D$4:$D$128)*Parameter!$A$17, "")</f>
        <v/>
      </c>
      <c r="D176" s="29" t="str">
        <f>IF(NOT(ISBLANK($A176)), SUMIF($A$4:$A$128, $A176, $E$4:$E$128)*Parameter!$A$20, "")</f>
        <v/>
      </c>
      <c r="E176" s="29" t="str">
        <f t="shared" si="12"/>
        <v/>
      </c>
    </row>
    <row r="177" spans="1:16" ht="12.75" x14ac:dyDescent="0.2">
      <c r="A177" s="32"/>
      <c r="B177" s="20" t="str">
        <f t="shared" si="11"/>
        <v/>
      </c>
      <c r="C177" s="20" t="str">
        <f>IF(NOT(ISBLANK($A177)), SUMIF($A$4:$A$128, $A177, $D$4:$D$128)*Parameter!$A$17, "")</f>
        <v/>
      </c>
      <c r="D177" s="29" t="str">
        <f>IF(NOT(ISBLANK($A177)), SUMIF($A$4:$A$128, $A177, $E$4:$E$128)*Parameter!$A$20, "")</f>
        <v/>
      </c>
      <c r="E177" s="29" t="str">
        <f t="shared" si="12"/>
        <v/>
      </c>
    </row>
    <row r="178" spans="1:16" ht="12.75" x14ac:dyDescent="0.2">
      <c r="A178" s="32"/>
      <c r="B178" s="20" t="str">
        <f t="shared" si="11"/>
        <v/>
      </c>
      <c r="C178" s="20" t="str">
        <f>IF(NOT(ISBLANK($A178)), SUMIF($A$4:$A$128, $A178, $D$4:$D$128)*Parameter!$A$17, "")</f>
        <v/>
      </c>
      <c r="D178" s="29" t="str">
        <f>IF(NOT(ISBLANK($A178)), SUMIF($A$4:$A$128, $A178, $E$4:$E$128)*Parameter!$A$20, "")</f>
        <v/>
      </c>
      <c r="E178" s="29" t="str">
        <f t="shared" si="12"/>
        <v/>
      </c>
    </row>
    <row r="179" spans="1:16" ht="12.75" x14ac:dyDescent="0.2">
      <c r="A179" s="32"/>
      <c r="B179" s="20" t="str">
        <f t="shared" si="11"/>
        <v/>
      </c>
      <c r="C179" s="20" t="str">
        <f>IF(NOT(ISBLANK($A179)), SUMIF($A$4:$A$128, $A179, $D$4:$D$128)*Parameter!$A$17, "")</f>
        <v/>
      </c>
      <c r="D179" s="29" t="str">
        <f>IF(NOT(ISBLANK($A179)), SUMIF($A$4:$A$128, $A179, $E$4:$E$128)*Parameter!$A$20, "")</f>
        <v/>
      </c>
      <c r="E179" s="29" t="str">
        <f t="shared" si="12"/>
        <v/>
      </c>
    </row>
    <row r="180" spans="1:16" ht="12.75" x14ac:dyDescent="0.2">
      <c r="A180" s="32"/>
      <c r="B180" s="20" t="str">
        <f t="shared" si="11"/>
        <v/>
      </c>
      <c r="C180" s="20" t="str">
        <f>IF(NOT(ISBLANK($A180)), SUMIF($A$4:$A$128, $A180, $D$4:$D$128)*Parameter!$A$17, "")</f>
        <v/>
      </c>
      <c r="D180" s="29" t="str">
        <f>IF(NOT(ISBLANK($A180)), SUMIF($A$4:$A$128, $A180, $E$4:$E$128)*Parameter!$A$20, "")</f>
        <v/>
      </c>
      <c r="E180" s="29" t="str">
        <f t="shared" si="12"/>
        <v/>
      </c>
    </row>
    <row r="181" spans="1:16" ht="12.75" x14ac:dyDescent="0.2">
      <c r="A181" s="32"/>
      <c r="B181" s="20" t="str">
        <f t="shared" si="11"/>
        <v/>
      </c>
      <c r="C181" s="20" t="str">
        <f>IF(NOT(ISBLANK($A181)), SUMIF($A$4:$A$128, $A181, $D$4:$D$128)*Parameter!$A$17, "")</f>
        <v/>
      </c>
      <c r="D181" s="29" t="str">
        <f>IF(NOT(ISBLANK($A181)), SUMIF($A$4:$A$128, $A181, $E$4:$E$128)*Parameter!$A$20, "")</f>
        <v/>
      </c>
      <c r="E181" s="29" t="str">
        <f t="shared" si="12"/>
        <v/>
      </c>
    </row>
    <row r="182" spans="1:16" ht="12.75" x14ac:dyDescent="0.2">
      <c r="A182" s="32"/>
      <c r="B182" s="20" t="str">
        <f t="shared" si="11"/>
        <v/>
      </c>
      <c r="C182" s="20" t="str">
        <f>IF(NOT(ISBLANK($A182)), SUMIF($A$4:$A$128, $A182, $D$4:$D$128)*Parameter!$A$17, "")</f>
        <v/>
      </c>
      <c r="D182" s="29" t="str">
        <f>IF(NOT(ISBLANK($A182)), SUMIF($A$4:$A$128, $A182, $E$4:$E$128)*Parameter!$A$20, "")</f>
        <v/>
      </c>
      <c r="E182" s="29" t="str">
        <f t="shared" si="12"/>
        <v/>
      </c>
    </row>
    <row r="183" spans="1:16" ht="12.75" x14ac:dyDescent="0.2">
      <c r="A183" s="32"/>
      <c r="B183" s="20" t="str">
        <f t="shared" si="11"/>
        <v/>
      </c>
      <c r="C183" s="20" t="str">
        <f>IF(NOT(ISBLANK($A183)), SUMIF($A$4:$A$128, $A183, $D$4:$D$128)*Parameter!$A$17, "")</f>
        <v/>
      </c>
      <c r="D183" s="29" t="str">
        <f>IF(NOT(ISBLANK($A183)), SUMIF($A$4:$A$128, $A183, $E$4:$E$128)*Parameter!$A$20, "")</f>
        <v/>
      </c>
      <c r="E183" s="29" t="str">
        <f t="shared" si="12"/>
        <v/>
      </c>
    </row>
    <row r="184" spans="1:16" ht="12.75" x14ac:dyDescent="0.2">
      <c r="A184" s="32"/>
      <c r="B184" s="20" t="str">
        <f t="shared" si="11"/>
        <v/>
      </c>
      <c r="C184" s="20" t="str">
        <f>IF(NOT(ISBLANK($A184)), SUMIF($A$4:$A$128, $A184, $D$4:$D$128)*Parameter!$A$17, "")</f>
        <v/>
      </c>
      <c r="D184" s="29" t="str">
        <f>IF(NOT(ISBLANK($A184)), SUMIF($A$4:$A$128, $A184, $E$4:$E$128)*Parameter!$A$20, "")</f>
        <v/>
      </c>
      <c r="E184" s="29" t="str">
        <f t="shared" si="12"/>
        <v/>
      </c>
    </row>
    <row r="185" spans="1:16" ht="12.75" x14ac:dyDescent="0.2">
      <c r="A185" s="32"/>
      <c r="B185" s="20" t="str">
        <f t="shared" si="11"/>
        <v/>
      </c>
      <c r="C185" s="20" t="str">
        <f>IF(NOT(ISBLANK($A185)), SUMIF($A$4:$A$128, $A185, $D$4:$D$128)*Parameter!$A$17, "")</f>
        <v/>
      </c>
      <c r="D185" s="29" t="str">
        <f>IF(NOT(ISBLANK($A185)), SUMIF($A$4:$A$128, $A185, $E$4:$E$128)*Parameter!$A$20, "")</f>
        <v/>
      </c>
      <c r="E185" s="29" t="str">
        <f t="shared" si="12"/>
        <v/>
      </c>
    </row>
    <row r="186" spans="1:16" ht="12.75" x14ac:dyDescent="0.2">
      <c r="A186" s="32"/>
      <c r="B186" s="20" t="str">
        <f t="shared" si="11"/>
        <v/>
      </c>
      <c r="C186" s="20" t="str">
        <f>IF(NOT(ISBLANK($A186)), SUMIF($A$4:$A$128, $A186, $D$4:$D$128)*Parameter!$A$17, "")</f>
        <v/>
      </c>
      <c r="D186" s="29" t="str">
        <f>IF(NOT(ISBLANK($A186)), SUMIF($A$4:$A$128, $A186, $E$4:$E$128)*Parameter!$A$20, "")</f>
        <v/>
      </c>
      <c r="E186" s="29" t="str">
        <f t="shared" si="12"/>
        <v/>
      </c>
    </row>
    <row r="187" spans="1:16" ht="13.5" thickBot="1" x14ac:dyDescent="0.25">
      <c r="A187" s="17"/>
      <c r="B187" s="17"/>
      <c r="C187" s="17"/>
      <c r="D187" s="17"/>
      <c r="E187" s="17"/>
    </row>
    <row r="188" spans="1:16" ht="15.75" customHeight="1" thickBot="1" x14ac:dyDescent="0.25">
      <c r="A188" s="41" t="str">
        <f>'2017'!A613</f>
        <v>Impressum: Diese Excel-Vorlage wird bereitgestellt von @mirkom, www.forum-baclofen.com, Stand 5. November 2017, https://www.forum-baclofen.com/post32941.html#p32941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3"/>
    </row>
  </sheetData>
  <mergeCells count="9">
    <mergeCell ref="A130:P130"/>
    <mergeCell ref="H3:N3"/>
    <mergeCell ref="A1:P1"/>
    <mergeCell ref="A133:E133"/>
    <mergeCell ref="A153:E153"/>
    <mergeCell ref="A152:D152"/>
    <mergeCell ref="A142:D142"/>
    <mergeCell ref="A143:E143"/>
    <mergeCell ref="A132:E132"/>
  </mergeCells>
  <conditionalFormatting sqref="D4:E128">
    <cfRule type="cellIs" dxfId="50" priority="1" operator="equal">
      <formula>0</formula>
    </cfRule>
  </conditionalFormatting>
  <conditionalFormatting sqref="D4:E128">
    <cfRule type="cellIs" dxfId="49" priority="2" operator="equal">
      <formula>1</formula>
    </cfRule>
  </conditionalFormatting>
  <conditionalFormatting sqref="D4:E128">
    <cfRule type="cellIs" dxfId="48" priority="3" operator="equal">
      <formula>2</formula>
    </cfRule>
  </conditionalFormatting>
  <conditionalFormatting sqref="D4:E128">
    <cfRule type="cellIs" dxfId="47" priority="4" operator="equal">
      <formula>3</formula>
    </cfRule>
  </conditionalFormatting>
  <conditionalFormatting sqref="D4:E128">
    <cfRule type="cellIs" dxfId="46" priority="5" operator="equal">
      <formula>4</formula>
    </cfRule>
  </conditionalFormatting>
  <conditionalFormatting sqref="D4:E128">
    <cfRule type="cellIs" dxfId="45" priority="6" operator="equal">
      <formula>5</formula>
    </cfRule>
  </conditionalFormatting>
  <conditionalFormatting sqref="H4:N128">
    <cfRule type="cellIs" dxfId="44" priority="7" operator="greaterThan">
      <formula>0</formula>
    </cfRule>
  </conditionalFormatting>
  <conditionalFormatting sqref="H4:N128">
    <cfRule type="cellIs" dxfId="43" priority="8" operator="equal">
      <formula>0</formula>
    </cfRule>
  </conditionalFormatting>
  <conditionalFormatting sqref="H4:N128">
    <cfRule type="containsBlanks" dxfId="42" priority="9">
      <formula>LEN(TRIM(H4))=0</formula>
    </cfRule>
  </conditionalFormatting>
  <conditionalFormatting sqref="C4:C128">
    <cfRule type="cellIs" dxfId="41" priority="10" operator="equal">
      <formula>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Parameter!$A$8:$F$8</xm:f>
          </x14:formula1>
          <xm:sqref>D4:D128</xm:sqref>
        </x14:dataValidation>
        <x14:dataValidation type="list" allowBlank="1" showErrorMessage="1">
          <x14:formula1>
            <xm:f>Parameter!$A$2:$X$2</xm:f>
          </x14:formula1>
          <xm:sqref>B4:B128</xm:sqref>
        </x14:dataValidation>
        <x14:dataValidation type="list" allowBlank="1" showErrorMessage="1">
          <x14:formula1>
            <xm:f>Parameter!$A$5:$AO$5</xm:f>
          </x14:formula1>
          <xm:sqref>C4:C128</xm:sqref>
        </x14:dataValidation>
        <x14:dataValidation type="list" allowBlank="1" showErrorMessage="1">
          <x14:formula1>
            <xm:f>Parameter!$A$11:$F$11</xm:f>
          </x14:formula1>
          <xm:sqref>E4:E128</xm:sqref>
        </x14:dataValidation>
        <x14:dataValidation type="list" allowBlank="1" showErrorMessage="1">
          <x14:formula1>
            <xm:f>Parameter!$A$14:$AN$14</xm:f>
          </x14:formula1>
          <xm:sqref>H4:N128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2017</vt:lpstr>
      <vt:lpstr>JAN</vt:lpstr>
      <vt:lpstr>FEB</vt:lpstr>
      <vt:lpstr>MAR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Parameter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DonQuixote</cp:lastModifiedBy>
  <dcterms:modified xsi:type="dcterms:W3CDTF">2017-11-05T17:49:48Z</dcterms:modified>
</cp:coreProperties>
</file>